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0" yWindow="0" windowWidth="16000" windowHeight="10820" activeTab="2"/>
  </bookViews>
  <sheets>
    <sheet name="Sheet1" sheetId="1" r:id="rId1"/>
    <sheet name="Chart 1" sheetId="5" r:id="rId2"/>
    <sheet name="Chart 2" sheetId="4" r:id="rId3"/>
    <sheet name="Sheet3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7" i="1" l="1"/>
  <c r="L70" i="1"/>
  <c r="M50" i="1"/>
  <c r="L46" i="1"/>
  <c r="K66" i="1"/>
  <c r="K26" i="1"/>
  <c r="J62" i="1"/>
  <c r="J22" i="1"/>
  <c r="I58" i="1"/>
  <c r="H54" i="1"/>
  <c r="I34" i="1"/>
  <c r="H30" i="1"/>
  <c r="G39" i="1"/>
  <c r="G10" i="1"/>
  <c r="F14" i="1"/>
  <c r="E14" i="1"/>
  <c r="E2" i="1"/>
  <c r="F2" i="1"/>
</calcChain>
</file>

<file path=xl/sharedStrings.xml><?xml version="1.0" encoding="utf-8"?>
<sst xmlns="http://schemas.openxmlformats.org/spreadsheetml/2006/main" count="79" uniqueCount="28">
  <si>
    <t>Location</t>
  </si>
  <si>
    <t>Date</t>
  </si>
  <si>
    <t>Site</t>
  </si>
  <si>
    <t>Redway</t>
  </si>
  <si>
    <t>Site 1 (upper)</t>
  </si>
  <si>
    <t>pH Values</t>
  </si>
  <si>
    <t>Site 2 (lower)</t>
  </si>
  <si>
    <t>Scotia</t>
  </si>
  <si>
    <t>Eel River</t>
  </si>
  <si>
    <t>2 flat water</t>
  </si>
  <si>
    <t>2 (flat water)</t>
  </si>
  <si>
    <t>Bridgeville 1</t>
  </si>
  <si>
    <t>Bridgeville 2</t>
  </si>
  <si>
    <t>Hydesville 1</t>
  </si>
  <si>
    <t>Hydesville 2</t>
  </si>
  <si>
    <t>Cuddeback 1</t>
  </si>
  <si>
    <t>Cuddeback 2</t>
  </si>
  <si>
    <t>Creek</t>
  </si>
  <si>
    <t>Grizzly</t>
  </si>
  <si>
    <t>Site 1 (run)</t>
  </si>
  <si>
    <t>Site 2 (creek)</t>
  </si>
  <si>
    <t>(Bridgeville)</t>
  </si>
  <si>
    <t>(Hydesville)</t>
  </si>
  <si>
    <t>(Cuddeback)</t>
  </si>
  <si>
    <t>Redway 1</t>
  </si>
  <si>
    <t>Redway 2</t>
  </si>
  <si>
    <t>Van Duzen at</t>
  </si>
  <si>
    <t>Grizzly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</si>
</sst>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m/d;@"/>
  </numFmts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166" fontId="0" fillId="2" borderId="2" xfId="0" applyNumberFormat="1" applyFill="1" applyBorder="1"/>
    <xf numFmtId="164" fontId="0" fillId="0" borderId="0" xfId="0" applyNumberFormat="1" applyBorder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CC"/>
      <color rgb="FFFF33CC"/>
      <color rgb="FF33CC33"/>
      <color rgb="FF0000FF"/>
      <color rgb="FFFF6699"/>
      <color rgb="FFCCCC00"/>
      <color rgb="FFE684E1"/>
      <color rgb="FF8D21A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in Average pH by Time and Location</a:t>
            </a:r>
          </a:p>
        </c:rich>
      </c:tx>
      <c:layout>
        <c:manualLayout>
          <c:xMode val="edge"/>
          <c:yMode val="edge"/>
          <c:x val="0.271472092958572"/>
          <c:y val="0.04039088196512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684019034985"/>
          <c:y val="0.131477409411521"/>
          <c:w val="0.675030817651945"/>
          <c:h val="0.678581128743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Redway 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Sheet1!$E$2:$E$79</c:f>
              <c:numCache>
                <c:formatCode>General</c:formatCode>
                <c:ptCount val="78"/>
                <c:pt idx="0" formatCode="0.0">
                  <c:v>8.5</c:v>
                </c:pt>
                <c:pt idx="12" formatCode="0.0">
                  <c:v>8.549999999999998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Redway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C00000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Sheet1!$F$2:$F$79</c:f>
              <c:numCache>
                <c:formatCode>General</c:formatCode>
                <c:ptCount val="78"/>
                <c:pt idx="0" formatCode="0.0">
                  <c:v>8.563333333333332</c:v>
                </c:pt>
                <c:pt idx="12" formatCode="0.0">
                  <c:v>8.343333333333333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Scotia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33CC33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Sheet1!$G$2:$G$79</c:f>
              <c:numCache>
                <c:formatCode>General</c:formatCode>
                <c:ptCount val="78"/>
                <c:pt idx="8" formatCode="0.0">
                  <c:v>8.626666666666665</c:v>
                </c:pt>
                <c:pt idx="37" formatCode="0.0">
                  <c:v>8.496666666666666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Bridgeville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Sheet1!$H$2:$H$79</c:f>
              <c:numCache>
                <c:formatCode>General</c:formatCode>
                <c:ptCount val="78"/>
                <c:pt idx="28" formatCode="0.00">
                  <c:v>8.553333333333332</c:v>
                </c:pt>
                <c:pt idx="52" formatCode="0.00">
                  <c:v>8.416666666666666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Bridgeville 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FF0000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Sheet1!$I$2:$I$79</c:f>
              <c:numCache>
                <c:formatCode>General</c:formatCode>
                <c:ptCount val="78"/>
                <c:pt idx="32" formatCode="0.00">
                  <c:v>8.506666666666665</c:v>
                </c:pt>
                <c:pt idx="56" formatCode="0.00">
                  <c:v>8.483333333333332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Hydesville 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Sheet1!$J$2:$J$79</c:f>
              <c:numCache>
                <c:formatCode>General</c:formatCode>
                <c:ptCount val="78"/>
                <c:pt idx="20" formatCode="0.00">
                  <c:v>8.443333333333333</c:v>
                </c:pt>
                <c:pt idx="60" formatCode="0.00">
                  <c:v>8.51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Sheet1!$K$1</c:f>
              <c:strCache>
                <c:ptCount val="1"/>
                <c:pt idx="0">
                  <c:v>Hydesville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Sheet1!$K$2:$K$79</c:f>
              <c:numCache>
                <c:formatCode>General</c:formatCode>
                <c:ptCount val="78"/>
                <c:pt idx="24" formatCode="0.00">
                  <c:v>8.37</c:v>
                </c:pt>
                <c:pt idx="64" formatCode="0.00">
                  <c:v>8.36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Sheet1!$L$1</c:f>
              <c:strCache>
                <c:ptCount val="1"/>
                <c:pt idx="0">
                  <c:v>Cuddeback 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66FFCC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Sheet1!$L$2:$L$79</c:f>
              <c:numCache>
                <c:formatCode>General</c:formatCode>
                <c:ptCount val="78"/>
                <c:pt idx="44" formatCode="0.00">
                  <c:v>8.47</c:v>
                </c:pt>
                <c:pt idx="68" formatCode="0.00">
                  <c:v>8.523333333333333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Sheet1!$M$1</c:f>
              <c:strCache>
                <c:ptCount val="1"/>
                <c:pt idx="0">
                  <c:v>Cuddeback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6699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Sheet1!$M$2:$M$79</c:f>
              <c:numCache>
                <c:formatCode>General</c:formatCode>
                <c:ptCount val="78"/>
                <c:pt idx="48" formatCode="0.00">
                  <c:v>8.110000000000001</c:v>
                </c:pt>
                <c:pt idx="75" formatCode="0.00">
                  <c:v>8.45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793272"/>
        <c:axId val="2064784136"/>
      </c:scatterChart>
      <c:valAx>
        <c:axId val="206479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Date</a:t>
                </a:r>
              </a:p>
            </c:rich>
          </c:tx>
          <c:layout>
            <c:manualLayout>
              <c:xMode val="edge"/>
              <c:yMode val="edge"/>
              <c:x val="0.46954883603855"/>
              <c:y val="0.91315960377499"/>
            </c:manualLayout>
          </c:layout>
          <c:overlay val="0"/>
        </c:title>
        <c:numFmt formatCode="m/d;@" sourceLinked="1"/>
        <c:majorTickMark val="in"/>
        <c:min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2064784136"/>
        <c:crosses val="autoZero"/>
        <c:crossBetween val="midCat"/>
      </c:valAx>
      <c:valAx>
        <c:axId val="2064784136"/>
        <c:scaling>
          <c:orientation val="minMax"/>
          <c:min val="8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p H</a:t>
                </a:r>
              </a:p>
            </c:rich>
          </c:tx>
          <c:layout>
            <c:manualLayout>
              <c:xMode val="edge"/>
              <c:yMode val="edge"/>
              <c:x val="0.0393766553559931"/>
              <c:y val="0.427595050558571"/>
            </c:manualLayout>
          </c:layout>
          <c:overlay val="0"/>
        </c:title>
        <c:numFmt formatCode="0.0" sourceLinked="1"/>
        <c:majorTickMark val="in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47932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7005234009301"/>
          <c:y val="0.24172941035037"/>
          <c:w val="0.136611785990407"/>
          <c:h val="0.484178064634317"/>
        </c:manualLayout>
      </c:layout>
      <c:overlay val="0"/>
      <c:spPr>
        <a:noFill/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u="none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in Average pH by Time and Location</a:t>
            </a:r>
          </a:p>
        </c:rich>
      </c:tx>
      <c:layout>
        <c:manualLayout>
          <c:xMode val="edge"/>
          <c:yMode val="edge"/>
          <c:x val="0.271472092958572"/>
          <c:y val="0.04039088196512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121373479935"/>
          <c:y val="0.131477409411521"/>
          <c:w val="0.629593463206996"/>
          <c:h val="0.678581128743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Redway 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Sheet1!$E$2:$E$79</c:f>
              <c:numCache>
                <c:formatCode>General</c:formatCode>
                <c:ptCount val="78"/>
                <c:pt idx="0" formatCode="0.0">
                  <c:v>8.5</c:v>
                </c:pt>
                <c:pt idx="12" formatCode="0.0">
                  <c:v>8.549999999999998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Redway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C00000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Sheet1!$F$2:$F$79</c:f>
              <c:numCache>
                <c:formatCode>General</c:formatCode>
                <c:ptCount val="78"/>
                <c:pt idx="0" formatCode="0.0">
                  <c:v>8.563333333333332</c:v>
                </c:pt>
                <c:pt idx="12" formatCode="0.0">
                  <c:v>8.343333333333333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Scotia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33CC33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Sheet1!$G$2:$G$79</c:f>
              <c:numCache>
                <c:formatCode>General</c:formatCode>
                <c:ptCount val="78"/>
                <c:pt idx="8" formatCode="0.0">
                  <c:v>8.626666666666665</c:v>
                </c:pt>
                <c:pt idx="37" formatCode="0.0">
                  <c:v>8.496666666666666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Bridgeville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Sheet1!$H$2:$H$79</c:f>
              <c:numCache>
                <c:formatCode>General</c:formatCode>
                <c:ptCount val="78"/>
                <c:pt idx="28" formatCode="0.00">
                  <c:v>8.553333333333332</c:v>
                </c:pt>
                <c:pt idx="52" formatCode="0.00">
                  <c:v>8.416666666666666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Bridgeville 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Sheet1!$I$2:$I$79</c:f>
              <c:numCache>
                <c:formatCode>General</c:formatCode>
                <c:ptCount val="78"/>
                <c:pt idx="32" formatCode="0.00">
                  <c:v>8.506666666666665</c:v>
                </c:pt>
                <c:pt idx="56" formatCode="0.00">
                  <c:v>8.483333333333332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Hydesville 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Sheet1!$J$2:$J$79</c:f>
              <c:numCache>
                <c:formatCode>General</c:formatCode>
                <c:ptCount val="78"/>
                <c:pt idx="20" formatCode="0.00">
                  <c:v>8.443333333333333</c:v>
                </c:pt>
                <c:pt idx="60" formatCode="0.00">
                  <c:v>8.51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Sheet1!$K$1</c:f>
              <c:strCache>
                <c:ptCount val="1"/>
                <c:pt idx="0">
                  <c:v>Hydesville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70C0"/>
              </a:solidFill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Sheet1!$K$2:$K$79</c:f>
              <c:numCache>
                <c:formatCode>General</c:formatCode>
                <c:ptCount val="78"/>
                <c:pt idx="24" formatCode="0.00">
                  <c:v>8.37</c:v>
                </c:pt>
                <c:pt idx="64" formatCode="0.00">
                  <c:v>8.36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Sheet1!$L$1</c:f>
              <c:strCache>
                <c:ptCount val="1"/>
                <c:pt idx="0">
                  <c:v>Cuddeback 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66FFCC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Sheet1!$L$2:$L$79</c:f>
              <c:numCache>
                <c:formatCode>General</c:formatCode>
                <c:ptCount val="78"/>
                <c:pt idx="44" formatCode="0.00">
                  <c:v>8.47</c:v>
                </c:pt>
                <c:pt idx="68" formatCode="0.00">
                  <c:v>8.523333333333333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Sheet1!$M$1</c:f>
              <c:strCache>
                <c:ptCount val="1"/>
                <c:pt idx="0">
                  <c:v>Cuddeback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6699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Sheet1!$B$2:$B$79</c:f>
              <c:numCache>
                <c:formatCode>General</c:formatCode>
                <c:ptCount val="78"/>
                <c:pt idx="0" formatCode="m/d;@">
                  <c:v>41919.0</c:v>
                </c:pt>
                <c:pt idx="4" formatCode="m/d;@">
                  <c:v>41919.0</c:v>
                </c:pt>
                <c:pt idx="8" formatCode="m/d;@">
                  <c:v>41934.0</c:v>
                </c:pt>
                <c:pt idx="12" formatCode="m/d;@">
                  <c:v>41940.0</c:v>
                </c:pt>
                <c:pt idx="16" formatCode="m/d;@">
                  <c:v>41940.0</c:v>
                </c:pt>
                <c:pt idx="20" formatCode="m/d;@">
                  <c:v>41942.0</c:v>
                </c:pt>
                <c:pt idx="24" formatCode="m/d;@">
                  <c:v>41942.0</c:v>
                </c:pt>
                <c:pt idx="28" formatCode="m/d;@">
                  <c:v>41946.0</c:v>
                </c:pt>
                <c:pt idx="32" formatCode="m/d;@">
                  <c:v>41946.0</c:v>
                </c:pt>
                <c:pt idx="37" formatCode="m/d;@">
                  <c:v>41948.0</c:v>
                </c:pt>
                <c:pt idx="44" formatCode="m/d;@">
                  <c:v>41949.0</c:v>
                </c:pt>
                <c:pt idx="48" formatCode="m/d;@">
                  <c:v>41949.0</c:v>
                </c:pt>
                <c:pt idx="52" formatCode="m/d;@">
                  <c:v>41953.0</c:v>
                </c:pt>
                <c:pt idx="56" formatCode="m/d;@">
                  <c:v>41953.0</c:v>
                </c:pt>
                <c:pt idx="60" formatCode="m/d;@">
                  <c:v>41960.0</c:v>
                </c:pt>
                <c:pt idx="64" formatCode="m/d;@">
                  <c:v>41960.0</c:v>
                </c:pt>
                <c:pt idx="68" formatCode="m/d;@">
                  <c:v>41961.0</c:v>
                </c:pt>
                <c:pt idx="75" formatCode="m/d;@">
                  <c:v>41961.0</c:v>
                </c:pt>
              </c:numCache>
            </c:numRef>
          </c:xVal>
          <c:yVal>
            <c:numRef>
              <c:f>Sheet1!$M$2:$M$79</c:f>
              <c:numCache>
                <c:formatCode>General</c:formatCode>
                <c:ptCount val="78"/>
                <c:pt idx="48" formatCode="0.00">
                  <c:v>8.110000000000001</c:v>
                </c:pt>
                <c:pt idx="75" formatCode="0.00">
                  <c:v>8.45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979528"/>
        <c:axId val="2037987384"/>
      </c:scatterChart>
      <c:valAx>
        <c:axId val="2037979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Date</a:t>
                </a:r>
              </a:p>
            </c:rich>
          </c:tx>
          <c:layout>
            <c:manualLayout>
              <c:xMode val="edge"/>
              <c:yMode val="edge"/>
              <c:x val="0.46954883603855"/>
              <c:y val="0.91315960377499"/>
            </c:manualLayout>
          </c:layout>
          <c:overlay val="0"/>
        </c:title>
        <c:numFmt formatCode="m/d;@" sourceLinked="1"/>
        <c:majorTickMark val="in"/>
        <c:min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2037987384"/>
        <c:crosses val="autoZero"/>
        <c:crossBetween val="midCat"/>
      </c:valAx>
      <c:valAx>
        <c:axId val="2037987384"/>
        <c:scaling>
          <c:orientation val="minMax"/>
          <c:max val="14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p H</a:t>
                </a:r>
              </a:p>
            </c:rich>
          </c:tx>
          <c:layout>
            <c:manualLayout>
              <c:xMode val="edge"/>
              <c:yMode val="edge"/>
              <c:x val="0.054033866467267"/>
              <c:y val="0.42759505055857"/>
            </c:manualLayout>
          </c:layout>
          <c:overlay val="0"/>
        </c:title>
        <c:numFmt formatCode="0.0" sourceLinked="1"/>
        <c:majorTickMark val="in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37979528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1402397342682"/>
          <c:y val="0.24172941035037"/>
          <c:w val="0.136611785990407"/>
          <c:h val="0.484178064634317"/>
        </c:manualLayout>
      </c:layout>
      <c:overlay val="0"/>
      <c:spPr>
        <a:noFill/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u="none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pageSetup orientation="landscape" horizontalDpi="300" verticalDpi="3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91176" cy="584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0.18913</cdr:x>
      <cdr:y>0.12704</cdr:y>
    </cdr:from>
    <cdr:to>
      <cdr:x>0.81915</cdr:x>
      <cdr:y>0.80945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38709" y="798872"/>
          <a:ext cx="5458952" cy="429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0.85697</cdr:x>
      <cdr:y>0.34691</cdr:y>
    </cdr:from>
    <cdr:to>
      <cdr:x>0.97872</cdr:x>
      <cdr:y>0.6987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5403" y="2181532"/>
          <a:ext cx="1054919" cy="2212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0.18913</cdr:x>
      <cdr:y>0.12704</cdr:y>
    </cdr:from>
    <cdr:to>
      <cdr:x>0.81915</cdr:x>
      <cdr:y>0.80945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638709" y="798872"/>
          <a:ext cx="5458952" cy="429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0.85697</cdr:x>
      <cdr:y>0.34691</cdr:y>
    </cdr:from>
    <cdr:to>
      <cdr:x>0.97872</cdr:x>
      <cdr:y>0.6987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7425403" y="2181532"/>
          <a:ext cx="1054919" cy="2212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0824" cy="63051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0.18913</cdr:x>
      <cdr:y>0.12704</cdr:y>
    </cdr:from>
    <cdr:to>
      <cdr:x>0.81915</cdr:x>
      <cdr:y>0.80945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38709" y="798872"/>
          <a:ext cx="5458952" cy="429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0.85697</cdr:x>
      <cdr:y>0.34691</cdr:y>
    </cdr:from>
    <cdr:to>
      <cdr:x>0.97872</cdr:x>
      <cdr:y>0.6987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5403" y="2181532"/>
          <a:ext cx="1054919" cy="2212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0.18913</cdr:x>
      <cdr:y>0.12704</cdr:y>
    </cdr:from>
    <cdr:to>
      <cdr:x>0.81915</cdr:x>
      <cdr:y>0.80945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638709" y="798872"/>
          <a:ext cx="5458952" cy="429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0.85697</cdr:x>
      <cdr:y>0.34691</cdr:y>
    </cdr:from>
    <cdr:to>
      <cdr:x>0.97872</cdr:x>
      <cdr:y>0.6987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7425403" y="2181532"/>
          <a:ext cx="1054919" cy="2212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7" workbookViewId="0">
      <pane ySplit="520" topLeftCell="A57" activePane="bottomLeft"/>
      <selection pane="bottomLeft" activeCell="G65" sqref="G65"/>
    </sheetView>
  </sheetViews>
  <sheetFormatPr baseColWidth="10" defaultColWidth="8.83203125" defaultRowHeight="12" x14ac:dyDescent="0"/>
  <cols>
    <col min="1" max="1" width="12.83203125" customWidth="1"/>
    <col min="3" max="3" width="12.83203125" customWidth="1"/>
    <col min="4" max="4" width="10.33203125" customWidth="1"/>
    <col min="5" max="5" width="9.5" customWidth="1"/>
    <col min="6" max="6" width="13.6640625" customWidth="1"/>
    <col min="8" max="11" width="11.1640625" customWidth="1"/>
    <col min="12" max="12" width="12.33203125" customWidth="1"/>
    <col min="13" max="13" width="12.6640625" customWidth="1"/>
  </cols>
  <sheetData>
    <row r="1" spans="1:13">
      <c r="A1" s="7" t="s">
        <v>0</v>
      </c>
      <c r="B1" s="7" t="s">
        <v>1</v>
      </c>
      <c r="C1" s="6" t="s">
        <v>2</v>
      </c>
      <c r="D1" s="6" t="s">
        <v>5</v>
      </c>
      <c r="E1" s="6" t="s">
        <v>24</v>
      </c>
      <c r="F1" s="6" t="s">
        <v>25</v>
      </c>
      <c r="G1" s="6" t="s">
        <v>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</row>
    <row r="2" spans="1:13">
      <c r="A2" s="2" t="s">
        <v>8</v>
      </c>
      <c r="B2" s="10">
        <v>41919</v>
      </c>
      <c r="C2" s="1" t="s">
        <v>4</v>
      </c>
      <c r="D2" s="9">
        <v>8.4</v>
      </c>
      <c r="E2" s="4">
        <f>AVERAGE(D2:D4)</f>
        <v>8.5</v>
      </c>
      <c r="F2" s="4">
        <f>AVERAGE(D6:D8)</f>
        <v>8.5633333333333326</v>
      </c>
    </row>
    <row r="3" spans="1:13">
      <c r="A3" s="2" t="s">
        <v>3</v>
      </c>
      <c r="B3" s="2"/>
      <c r="C3" s="2"/>
      <c r="D3" s="9">
        <v>8.5</v>
      </c>
    </row>
    <row r="4" spans="1:13">
      <c r="D4" s="9">
        <v>8.6</v>
      </c>
    </row>
    <row r="6" spans="1:13">
      <c r="A6" s="2" t="s">
        <v>8</v>
      </c>
      <c r="B6" s="10">
        <v>41919</v>
      </c>
      <c r="C6" s="1" t="s">
        <v>6</v>
      </c>
      <c r="D6" s="9">
        <v>8.7799999999999994</v>
      </c>
    </row>
    <row r="7" spans="1:13">
      <c r="A7" s="2" t="s">
        <v>3</v>
      </c>
      <c r="B7" s="2"/>
      <c r="C7" s="2"/>
      <c r="D7" s="9">
        <v>8.66</v>
      </c>
      <c r="E7" s="5"/>
    </row>
    <row r="8" spans="1:13">
      <c r="D8" s="9">
        <v>8.25</v>
      </c>
      <c r="E8" s="5"/>
    </row>
    <row r="9" spans="1:13">
      <c r="D9" s="9"/>
      <c r="E9" s="5"/>
    </row>
    <row r="10" spans="1:13">
      <c r="A10" s="2" t="s">
        <v>8</v>
      </c>
      <c r="B10" s="10">
        <v>41934</v>
      </c>
      <c r="C10" s="8" t="s">
        <v>9</v>
      </c>
      <c r="D10">
        <v>8.6199999999999992</v>
      </c>
      <c r="G10" s="4">
        <f>AVERAGE(D10:D12)</f>
        <v>8.6266666666666652</v>
      </c>
    </row>
    <row r="11" spans="1:13">
      <c r="A11" s="2" t="s">
        <v>7</v>
      </c>
      <c r="B11" s="2"/>
      <c r="C11" s="3"/>
      <c r="D11">
        <v>8.64</v>
      </c>
      <c r="E11" s="5"/>
    </row>
    <row r="12" spans="1:13">
      <c r="D12">
        <v>8.6199999999999992</v>
      </c>
      <c r="E12" s="5"/>
    </row>
    <row r="14" spans="1:13">
      <c r="A14" s="2" t="s">
        <v>8</v>
      </c>
      <c r="B14" s="10">
        <v>41940</v>
      </c>
      <c r="C14" s="1" t="s">
        <v>4</v>
      </c>
      <c r="D14" s="9">
        <v>8.56</v>
      </c>
      <c r="E14" s="4">
        <f>AVERAGE(D14:D16)</f>
        <v>8.5499999999999989</v>
      </c>
      <c r="F14" s="4">
        <f>AVERAGE(D18:D20)</f>
        <v>8.3433333333333337</v>
      </c>
    </row>
    <row r="15" spans="1:13">
      <c r="A15" s="2" t="s">
        <v>3</v>
      </c>
      <c r="B15" s="2"/>
      <c r="C15" s="2"/>
      <c r="D15" s="9">
        <v>8.52</v>
      </c>
      <c r="E15" s="5"/>
    </row>
    <row r="16" spans="1:13">
      <c r="D16" s="9">
        <v>8.57</v>
      </c>
      <c r="E16" s="5"/>
    </row>
    <row r="18" spans="1:11">
      <c r="A18" s="2" t="s">
        <v>8</v>
      </c>
      <c r="B18" s="10">
        <v>41940</v>
      </c>
      <c r="C18" s="1" t="s">
        <v>6</v>
      </c>
      <c r="D18" s="9">
        <v>8.24</v>
      </c>
    </row>
    <row r="19" spans="1:11">
      <c r="A19" s="2" t="s">
        <v>3</v>
      </c>
      <c r="B19" s="2"/>
      <c r="C19" s="2"/>
      <c r="D19" s="9">
        <v>8.33</v>
      </c>
      <c r="E19" s="5"/>
    </row>
    <row r="20" spans="1:11">
      <c r="D20" s="9">
        <v>8.4600000000000009</v>
      </c>
      <c r="E20" s="5"/>
    </row>
    <row r="22" spans="1:11">
      <c r="A22" s="2" t="s">
        <v>26</v>
      </c>
      <c r="B22" s="10">
        <v>41942</v>
      </c>
      <c r="C22" s="8" t="s">
        <v>19</v>
      </c>
      <c r="D22" s="13">
        <v>8.39</v>
      </c>
      <c r="E22" s="5"/>
      <c r="J22" s="9">
        <f>AVERAGE(D22:D24)</f>
        <v>8.4433333333333334</v>
      </c>
    </row>
    <row r="23" spans="1:11">
      <c r="A23" s="2" t="s">
        <v>27</v>
      </c>
      <c r="B23" s="11"/>
      <c r="C23" s="3"/>
      <c r="D23" s="13">
        <v>8.4</v>
      </c>
      <c r="E23" s="5"/>
    </row>
    <row r="24" spans="1:11">
      <c r="A24" s="1" t="s">
        <v>22</v>
      </c>
      <c r="D24" s="13">
        <v>8.5399999999999991</v>
      </c>
      <c r="E24" s="5"/>
    </row>
    <row r="26" spans="1:11">
      <c r="A26" s="2" t="s">
        <v>18</v>
      </c>
      <c r="B26" s="10">
        <v>41942</v>
      </c>
      <c r="C26" s="8" t="s">
        <v>20</v>
      </c>
      <c r="D26" s="12">
        <v>8.33</v>
      </c>
      <c r="E26" s="5"/>
      <c r="K26" s="9">
        <f>AVERAGE(D26:D28)</f>
        <v>8.3699999999999992</v>
      </c>
    </row>
    <row r="27" spans="1:11">
      <c r="A27" s="2" t="s">
        <v>17</v>
      </c>
      <c r="B27" s="11"/>
      <c r="C27" s="3"/>
      <c r="D27" s="12">
        <v>8.4499999999999993</v>
      </c>
      <c r="E27" s="5"/>
    </row>
    <row r="28" spans="1:11">
      <c r="A28" s="1" t="s">
        <v>22</v>
      </c>
      <c r="D28" s="12">
        <v>8.33</v>
      </c>
      <c r="E28" s="5"/>
    </row>
    <row r="30" spans="1:11">
      <c r="A30" s="2" t="s">
        <v>26</v>
      </c>
      <c r="B30" s="10">
        <v>41946</v>
      </c>
      <c r="C30" s="8" t="s">
        <v>19</v>
      </c>
      <c r="D30">
        <v>8.58</v>
      </c>
      <c r="E30" s="5"/>
      <c r="H30" s="9">
        <f>AVERAGE(D30:D32)</f>
        <v>8.5533333333333328</v>
      </c>
    </row>
    <row r="31" spans="1:11">
      <c r="A31" s="2" t="s">
        <v>27</v>
      </c>
      <c r="B31" s="11"/>
      <c r="C31" s="3"/>
      <c r="D31">
        <v>8.5399999999999991</v>
      </c>
      <c r="E31" s="5"/>
    </row>
    <row r="32" spans="1:11">
      <c r="A32" s="1" t="s">
        <v>21</v>
      </c>
      <c r="D32">
        <v>8.5399999999999991</v>
      </c>
      <c r="E32" s="5"/>
    </row>
    <row r="34" spans="1:12">
      <c r="A34" s="2" t="s">
        <v>18</v>
      </c>
      <c r="B34" s="10">
        <v>41946</v>
      </c>
      <c r="C34" s="8" t="s">
        <v>20</v>
      </c>
      <c r="D34">
        <v>8.59</v>
      </c>
      <c r="E34" s="5"/>
      <c r="I34" s="9">
        <f>AVERAGE(D34:D36)</f>
        <v>8.5066666666666659</v>
      </c>
    </row>
    <row r="35" spans="1:12">
      <c r="A35" s="1" t="s">
        <v>17</v>
      </c>
      <c r="B35" s="2"/>
      <c r="C35" s="3"/>
      <c r="D35">
        <v>8.3800000000000008</v>
      </c>
      <c r="E35" s="5"/>
    </row>
    <row r="36" spans="1:12">
      <c r="A36" s="1" t="s">
        <v>21</v>
      </c>
      <c r="D36">
        <v>8.5500000000000007</v>
      </c>
      <c r="E36" s="5"/>
    </row>
    <row r="39" spans="1:12">
      <c r="A39" s="2" t="s">
        <v>8</v>
      </c>
      <c r="B39" s="10">
        <v>41948</v>
      </c>
      <c r="C39" t="s">
        <v>10</v>
      </c>
      <c r="D39">
        <v>8.7200000000000006</v>
      </c>
      <c r="E39" s="5"/>
      <c r="G39" s="4">
        <f>AVERAGE(D39:D44)</f>
        <v>8.4966666666666661</v>
      </c>
    </row>
    <row r="40" spans="1:12">
      <c r="A40" s="2" t="s">
        <v>7</v>
      </c>
      <c r="B40" s="2"/>
      <c r="D40">
        <v>8.73</v>
      </c>
      <c r="E40" s="5"/>
    </row>
    <row r="41" spans="1:12">
      <c r="D41">
        <v>8.93</v>
      </c>
      <c r="E41" s="5"/>
    </row>
    <row r="42" spans="1:12">
      <c r="D42" s="9">
        <v>8.4</v>
      </c>
      <c r="E42" s="5"/>
    </row>
    <row r="43" spans="1:12">
      <c r="D43" s="9">
        <v>7.8</v>
      </c>
      <c r="E43" s="5"/>
    </row>
    <row r="44" spans="1:12">
      <c r="D44" s="9">
        <v>8.4</v>
      </c>
      <c r="E44" s="5"/>
    </row>
    <row r="45" spans="1:12">
      <c r="D45" s="9"/>
      <c r="E45" s="5"/>
    </row>
    <row r="46" spans="1:12">
      <c r="A46" s="2" t="s">
        <v>26</v>
      </c>
      <c r="B46" s="10">
        <v>41949</v>
      </c>
      <c r="C46" s="8" t="s">
        <v>19</v>
      </c>
      <c r="D46" s="13">
        <v>8.69</v>
      </c>
      <c r="E46" s="5"/>
      <c r="L46" s="9">
        <f>AVERAGE(D46:D48)</f>
        <v>8.4700000000000006</v>
      </c>
    </row>
    <row r="47" spans="1:12">
      <c r="A47" s="1" t="s">
        <v>27</v>
      </c>
      <c r="B47" s="11"/>
      <c r="C47" s="3"/>
      <c r="D47" s="13">
        <v>8.27</v>
      </c>
      <c r="E47" s="5"/>
    </row>
    <row r="48" spans="1:12">
      <c r="A48" s="1" t="s">
        <v>23</v>
      </c>
      <c r="D48" s="13">
        <v>8.4499999999999993</v>
      </c>
      <c r="E48" s="5"/>
    </row>
    <row r="49" spans="1:13">
      <c r="D49" s="13"/>
      <c r="E49" s="5"/>
    </row>
    <row r="50" spans="1:13">
      <c r="A50" s="2" t="s">
        <v>18</v>
      </c>
      <c r="B50" s="10">
        <v>41949</v>
      </c>
      <c r="C50" s="8" t="s">
        <v>20</v>
      </c>
      <c r="D50" s="14">
        <v>8.3000000000000007</v>
      </c>
      <c r="E50" s="5"/>
      <c r="M50" s="9">
        <f>AVERAGE(D50:D52)</f>
        <v>8.1100000000000012</v>
      </c>
    </row>
    <row r="51" spans="1:13">
      <c r="A51" s="1" t="s">
        <v>17</v>
      </c>
      <c r="B51" s="11"/>
      <c r="D51" s="14">
        <v>8.3000000000000007</v>
      </c>
      <c r="E51" s="5"/>
    </row>
    <row r="52" spans="1:13">
      <c r="A52" s="1" t="s">
        <v>23</v>
      </c>
      <c r="D52" s="14">
        <v>7.73</v>
      </c>
      <c r="E52" s="5"/>
    </row>
    <row r="53" spans="1:13">
      <c r="D53" s="13"/>
      <c r="E53" s="5"/>
    </row>
    <row r="54" spans="1:13">
      <c r="A54" s="2" t="s">
        <v>26</v>
      </c>
      <c r="B54" s="10">
        <v>41953</v>
      </c>
      <c r="C54" s="8" t="s">
        <v>19</v>
      </c>
      <c r="D54" s="12">
        <v>8.58</v>
      </c>
      <c r="E54" s="5"/>
      <c r="H54" s="9">
        <f>AVERAGE(D54:D56)</f>
        <v>8.4166666666666661</v>
      </c>
    </row>
    <row r="55" spans="1:13">
      <c r="A55" t="s">
        <v>27</v>
      </c>
      <c r="C55" s="5"/>
      <c r="D55" s="12">
        <v>8.31</v>
      </c>
      <c r="E55" s="5"/>
    </row>
    <row r="56" spans="1:13">
      <c r="A56" t="s">
        <v>21</v>
      </c>
      <c r="D56" s="12">
        <v>8.36</v>
      </c>
      <c r="E56" s="5"/>
    </row>
    <row r="58" spans="1:13">
      <c r="A58" s="2" t="s">
        <v>18</v>
      </c>
      <c r="B58" s="10">
        <v>41953</v>
      </c>
      <c r="C58" s="8" t="s">
        <v>20</v>
      </c>
      <c r="D58" s="12">
        <v>8.42</v>
      </c>
      <c r="E58" s="5"/>
      <c r="I58" s="9">
        <f>AVERAGE(D58:D60)</f>
        <v>8.4833333333333325</v>
      </c>
    </row>
    <row r="59" spans="1:13">
      <c r="A59" t="s">
        <v>17</v>
      </c>
      <c r="D59" s="13">
        <v>8.6</v>
      </c>
      <c r="E59" s="5"/>
    </row>
    <row r="60" spans="1:13">
      <c r="A60" t="s">
        <v>21</v>
      </c>
      <c r="D60" s="12">
        <v>8.43</v>
      </c>
      <c r="E60" s="5"/>
    </row>
    <row r="62" spans="1:13">
      <c r="A62" s="2" t="s">
        <v>26</v>
      </c>
      <c r="B62" s="10">
        <v>41960</v>
      </c>
      <c r="C62" s="8" t="s">
        <v>19</v>
      </c>
      <c r="D62" s="13">
        <v>8.41</v>
      </c>
      <c r="E62" s="5"/>
      <c r="J62" s="9">
        <f>AVERAGE(D62:D64)</f>
        <v>8.51</v>
      </c>
    </row>
    <row r="63" spans="1:13">
      <c r="A63" s="2" t="s">
        <v>27</v>
      </c>
      <c r="D63" s="13">
        <v>8.42</v>
      </c>
      <c r="E63" s="5"/>
    </row>
    <row r="64" spans="1:13">
      <c r="A64" s="1" t="s">
        <v>22</v>
      </c>
      <c r="D64" s="13">
        <v>8.6999999999999993</v>
      </c>
      <c r="E64" s="5"/>
    </row>
    <row r="66" spans="1:13">
      <c r="A66" s="2" t="s">
        <v>18</v>
      </c>
      <c r="B66" s="10">
        <v>41960</v>
      </c>
      <c r="C66" s="8" t="s">
        <v>20</v>
      </c>
      <c r="D66" s="12">
        <v>8.19</v>
      </c>
      <c r="E66" s="5"/>
      <c r="K66" s="9">
        <f>AVERAGE(D66:D68)</f>
        <v>8.36</v>
      </c>
    </row>
    <row r="67" spans="1:13">
      <c r="A67" s="2" t="s">
        <v>17</v>
      </c>
      <c r="D67" s="12">
        <v>8.32</v>
      </c>
      <c r="E67" s="5"/>
    </row>
    <row r="68" spans="1:13">
      <c r="A68" s="1" t="s">
        <v>22</v>
      </c>
      <c r="D68" s="12">
        <v>8.57</v>
      </c>
      <c r="E68" s="5"/>
    </row>
    <row r="70" spans="1:13">
      <c r="A70" s="2" t="s">
        <v>26</v>
      </c>
      <c r="B70" s="10">
        <v>41961</v>
      </c>
      <c r="C70" s="8" t="s">
        <v>19</v>
      </c>
      <c r="D70" s="13">
        <v>8.41</v>
      </c>
      <c r="E70" s="5"/>
      <c r="L70" s="9">
        <f>AVERAGE(D70:D75)</f>
        <v>8.5233333333333334</v>
      </c>
    </row>
    <row r="71" spans="1:13">
      <c r="A71" s="1" t="s">
        <v>27</v>
      </c>
      <c r="D71" s="13">
        <v>8.57</v>
      </c>
      <c r="E71" s="5"/>
    </row>
    <row r="72" spans="1:13">
      <c r="A72" s="1" t="s">
        <v>23</v>
      </c>
      <c r="D72" s="13">
        <v>8.8699999999999992</v>
      </c>
      <c r="E72" s="5"/>
    </row>
    <row r="73" spans="1:13">
      <c r="D73" s="12">
        <v>8.32</v>
      </c>
      <c r="E73" s="5"/>
      <c r="G73" s="4"/>
    </row>
    <row r="74" spans="1:13">
      <c r="D74" s="12">
        <v>8.35</v>
      </c>
      <c r="E74" s="5"/>
    </row>
    <row r="75" spans="1:13">
      <c r="D75" s="12">
        <v>8.6199999999999992</v>
      </c>
      <c r="E75" s="5"/>
    </row>
    <row r="77" spans="1:13">
      <c r="A77" s="2" t="s">
        <v>18</v>
      </c>
      <c r="B77" s="10">
        <v>41961</v>
      </c>
      <c r="C77" s="8" t="s">
        <v>20</v>
      </c>
      <c r="D77" s="12">
        <v>8.36</v>
      </c>
      <c r="E77" s="5"/>
      <c r="M77" s="9">
        <f>AVERAGE(D77:D79)</f>
        <v>8.4500000000000011</v>
      </c>
    </row>
    <row r="78" spans="1:13">
      <c r="A78" s="1" t="s">
        <v>17</v>
      </c>
      <c r="D78" s="12">
        <v>8.36</v>
      </c>
      <c r="E78" s="5"/>
    </row>
    <row r="79" spans="1:13">
      <c r="A79" s="1" t="s">
        <v>23</v>
      </c>
      <c r="D79" s="12">
        <v>8.6300000000000008</v>
      </c>
      <c r="E79" s="5"/>
    </row>
  </sheetData>
  <pageMargins left="0.7" right="0.7" top="0.75" bottom="0.75" header="0.3" footer="0.3"/>
  <pageSetup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Sheet3</vt:lpstr>
      <vt:lpstr>Chart 1</vt:lpstr>
      <vt:lpstr>Chart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Licensed User</dc:creator>
  <cp:lastModifiedBy>Ami Collar</cp:lastModifiedBy>
  <cp:lastPrinted>2014-12-04T20:06:24Z</cp:lastPrinted>
  <dcterms:created xsi:type="dcterms:W3CDTF">2014-12-03T20:16:38Z</dcterms:created>
  <dcterms:modified xsi:type="dcterms:W3CDTF">2014-12-09T19:29:20Z</dcterms:modified>
</cp:coreProperties>
</file>