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726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<sst xmlns="http://schemas.openxmlformats.org/spreadsheetml/2006/main" count="111" uniqueCount="45">
  <si>
    <t>Roads35 density</t>
  </si>
  <si>
    <t>Yager</t>
  </si>
  <si>
    <t>Wolverton</t>
  </si>
  <si>
    <t>MS Weares</t>
  </si>
  <si>
    <t>Upper Cummings</t>
  </si>
  <si>
    <t>Grizzly</t>
  </si>
  <si>
    <t>Hely</t>
  </si>
  <si>
    <t>Fox</t>
  </si>
  <si>
    <t>Flanigan</t>
  </si>
  <si>
    <t>MS Rainbow Bridge</t>
  </si>
  <si>
    <t>Lower Cummings</t>
  </si>
  <si>
    <t>Wilson</t>
  </si>
  <si>
    <t>Catchment No.</t>
  </si>
  <si>
    <t>Area (sq. m)</t>
  </si>
  <si>
    <t>Area (sq. mi)</t>
  </si>
  <si>
    <t>Total THP Area (sq m)</t>
  </si>
  <si>
    <t>Road Dens (mi/sq.mi)</t>
  </si>
  <si>
    <t>Road-Stream Crossings</t>
  </si>
  <si>
    <t>Stream Length (mi)</t>
  </si>
  <si>
    <t>Road Length (mi)</t>
  </si>
  <si>
    <t>Stream Density (mi/sq. mi)</t>
  </si>
  <si>
    <t>Proportion ClearCut</t>
  </si>
  <si>
    <t>Max Turbidity (NTU) HY07 - HY08</t>
  </si>
  <si>
    <t xml:space="preserve">Crossing Dens (mi/sq.mi)  </t>
  </si>
  <si>
    <t>Crossing Dens (mi/stm mi)</t>
  </si>
  <si>
    <t>Average Turbdity (NTU) HY07-08</t>
  </si>
  <si>
    <t>Proportion of Slope   &gt; 55%</t>
  </si>
  <si>
    <t>Av Discharge (CFS) HY07-HY08</t>
  </si>
  <si>
    <t>Maximum Discharge (CFS) HY07</t>
  </si>
  <si>
    <t>Average Discharge (CFS) HY07</t>
  </si>
  <si>
    <t>Maximum Discharge (CFS) HY08</t>
  </si>
  <si>
    <t>Average Discharge (CFS) HY08</t>
  </si>
  <si>
    <t>Maximum Discharge (CFS) HY07 - HY08</t>
  </si>
  <si>
    <t>NA</t>
  </si>
  <si>
    <t>Sediment Load (tons/sq.mi/yr) HY07-08</t>
  </si>
  <si>
    <t>Max Turbidity (NTU) HY07</t>
  </si>
  <si>
    <t>Average Turbity (NTU) HY07</t>
  </si>
  <si>
    <t>Max Turbidity (NTU) HY08</t>
  </si>
  <si>
    <t>Average Turbidity (NTU) HY08</t>
  </si>
  <si>
    <t>Sediment Load (tons/sq.mi/yr) HY07</t>
  </si>
  <si>
    <t>Sediment Load (tons/sq.mi/yr) HY08</t>
  </si>
  <si>
    <t>Summary Statistics (Catchment Zones) - Base Line Data</t>
  </si>
  <si>
    <t>Catchment Zone</t>
  </si>
  <si>
    <t>Per Catchment Area</t>
  </si>
  <si>
    <t>Proportion Harvested 1991 - 2007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</si>
</sst>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64" fontId="0" fillId="0" borderId="12" xfId="0" applyNumberForma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0" fillId="0" borderId="11" xfId="0" applyNumberFormat="1" applyFill="1" applyBorder="1" applyAlignment="1">
      <alignment/>
    </xf>
    <xf numFmtId="165" fontId="0" fillId="0" borderId="12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0" borderId="14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NumberFormat="1" applyFill="1" applyBorder="1" applyAlignment="1">
      <alignment/>
    </xf>
    <xf numFmtId="165" fontId="0" fillId="0" borderId="10" xfId="0" applyNumberFormat="1" applyFill="1" applyBorder="1" applyAlignment="1">
      <alignment wrapText="1"/>
    </xf>
    <xf numFmtId="165" fontId="0" fillId="0" borderId="10" xfId="0" applyNumberFormat="1" applyBorder="1" applyAlignment="1">
      <alignment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" fontId="0" fillId="0" borderId="13" xfId="0" applyNumberFormat="1" applyFill="1" applyBorder="1" applyAlignment="1">
      <alignment wrapText="1"/>
    </xf>
    <xf numFmtId="165" fontId="0" fillId="0" borderId="14" xfId="0" applyNumberFormat="1" applyBorder="1" applyAlignment="1">
      <alignment wrapText="1"/>
    </xf>
    <xf numFmtId="165" fontId="0" fillId="0" borderId="16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1" xfId="0" applyNumberFormat="1" applyFill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3" xfId="0" applyNumberFormat="1" applyFill="1" applyBorder="1" applyAlignment="1">
      <alignment wrapText="1"/>
    </xf>
    <xf numFmtId="3" fontId="0" fillId="0" borderId="10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165" fontId="0" fillId="0" borderId="0" xfId="0" applyNumberFormat="1" applyAlignment="1">
      <alignment/>
    </xf>
    <xf numFmtId="165" fontId="0" fillId="0" borderId="10" xfId="0" applyNumberFormat="1" applyBorder="1" applyAlignment="1">
      <alignment/>
    </xf>
    <xf numFmtId="1" fontId="0" fillId="0" borderId="0" xfId="0" applyNumberFormat="1" applyFont="1" applyFill="1" applyAlignment="1">
      <alignment/>
    </xf>
    <xf numFmtId="0" fontId="3" fillId="0" borderId="18" xfId="0" applyFont="1" applyFill="1" applyBorder="1" applyAlignment="1">
      <alignment wrapText="1"/>
    </xf>
    <xf numFmtId="1" fontId="33" fillId="0" borderId="19" xfId="0" applyNumberFormat="1" applyFont="1" applyFill="1" applyBorder="1" applyAlignment="1">
      <alignment wrapText="1"/>
    </xf>
    <xf numFmtId="0" fontId="33" fillId="0" borderId="19" xfId="0" applyNumberFormat="1" applyFont="1" applyFill="1" applyBorder="1" applyAlignment="1">
      <alignment wrapText="1"/>
    </xf>
    <xf numFmtId="164" fontId="33" fillId="0" borderId="19" xfId="0" applyNumberFormat="1" applyFont="1" applyFill="1" applyBorder="1" applyAlignment="1">
      <alignment wrapText="1"/>
    </xf>
    <xf numFmtId="0" fontId="33" fillId="0" borderId="19" xfId="0" applyFont="1" applyFill="1" applyBorder="1" applyAlignment="1">
      <alignment wrapText="1"/>
    </xf>
    <xf numFmtId="165" fontId="33" fillId="0" borderId="19" xfId="0" applyNumberFormat="1" applyFont="1" applyFill="1" applyBorder="1" applyAlignment="1">
      <alignment wrapText="1"/>
    </xf>
    <xf numFmtId="165" fontId="33" fillId="0" borderId="20" xfId="0" applyNumberFormat="1" applyFont="1" applyFill="1" applyBorder="1" applyAlignment="1">
      <alignment wrapText="1"/>
    </xf>
    <xf numFmtId="0" fontId="33" fillId="0" borderId="20" xfId="0" applyNumberFormat="1" applyFont="1" applyFill="1" applyBorder="1" applyAlignment="1">
      <alignment wrapText="1"/>
    </xf>
    <xf numFmtId="0" fontId="0" fillId="0" borderId="0" xfId="0" applyBorder="1" applyAlignment="1">
      <alignment vertical="center"/>
    </xf>
    <xf numFmtId="165" fontId="33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/>
    </xf>
    <xf numFmtId="1" fontId="0" fillId="0" borderId="10" xfId="0" applyNumberFormat="1" applyFill="1" applyBorder="1" applyAlignment="1">
      <alignment wrapText="1"/>
    </xf>
    <xf numFmtId="1" fontId="0" fillId="0" borderId="12" xfId="0" applyNumberFormat="1" applyFill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NumberFormat="1" applyFill="1" applyAlignment="1">
      <alignment horizontal="right"/>
    </xf>
    <xf numFmtId="1" fontId="0" fillId="0" borderId="17" xfId="0" applyNumberFormat="1" applyFill="1" applyBorder="1" applyAlignment="1">
      <alignment/>
    </xf>
    <xf numFmtId="1" fontId="0" fillId="0" borderId="11" xfId="0" applyNumberFormat="1" applyBorder="1" applyAlignment="1">
      <alignment horizontal="left"/>
    </xf>
    <xf numFmtId="0" fontId="33" fillId="33" borderId="20" xfId="0" applyFont="1" applyFill="1" applyBorder="1" applyAlignment="1">
      <alignment horizontal="center"/>
    </xf>
    <xf numFmtId="0" fontId="33" fillId="33" borderId="21" xfId="0" applyFont="1" applyFill="1" applyBorder="1" applyAlignment="1">
      <alignment horizontal="center"/>
    </xf>
    <xf numFmtId="0" fontId="33" fillId="33" borderId="22" xfId="0" applyFont="1" applyFill="1" applyBorder="1" applyAlignment="1">
      <alignment horizontal="center"/>
    </xf>
    <xf numFmtId="1" fontId="33" fillId="33" borderId="10" xfId="0" applyNumberFormat="1" applyFont="1" applyFill="1" applyBorder="1" applyAlignment="1">
      <alignment horizontal="left"/>
    </xf>
    <xf numFmtId="1" fontId="33" fillId="33" borderId="12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1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17.57421875" style="0" bestFit="1" customWidth="1"/>
    <col min="2" max="2" width="13.57421875" style="0" customWidth="1"/>
    <col min="3" max="3" width="14.7109375" style="0" customWidth="1"/>
    <col min="4" max="6" width="15.7109375" style="0" customWidth="1"/>
    <col min="7" max="7" width="14.28125" style="0" bestFit="1" customWidth="1"/>
    <col min="8" max="8" width="14.140625" style="0" customWidth="1"/>
    <col min="9" max="9" width="15.28125" style="0" customWidth="1"/>
    <col min="10" max="10" width="17.00390625" style="0" bestFit="1" customWidth="1"/>
    <col min="11" max="11" width="23.7109375" style="0" bestFit="1" customWidth="1"/>
    <col min="12" max="12" width="21.00390625" style="5" bestFit="1" customWidth="1"/>
    <col min="13" max="14" width="21.57421875" style="0" bestFit="1" customWidth="1"/>
    <col min="15" max="15" width="15.00390625" style="0" bestFit="1" customWidth="1"/>
    <col min="16" max="17" width="16.57421875" style="0" bestFit="1" customWidth="1"/>
    <col min="18" max="18" width="19.28125" style="0" bestFit="1" customWidth="1"/>
    <col min="19" max="20" width="14.7109375" style="0" bestFit="1" customWidth="1"/>
    <col min="21" max="21" width="17.421875" style="0" bestFit="1" customWidth="1"/>
  </cols>
  <sheetData>
    <row r="1" spans="1:6" s="12" customFormat="1" ht="12.75">
      <c r="A1" s="77" t="s">
        <v>42</v>
      </c>
      <c r="B1" s="74" t="s">
        <v>41</v>
      </c>
      <c r="C1" s="75"/>
      <c r="D1" s="75"/>
      <c r="E1" s="75"/>
      <c r="F1" s="76"/>
    </row>
    <row r="2" spans="1:6" ht="38.25">
      <c r="A2" s="78"/>
      <c r="B2" s="57" t="s">
        <v>12</v>
      </c>
      <c r="C2" s="58" t="s">
        <v>13</v>
      </c>
      <c r="D2" s="59" t="s">
        <v>14</v>
      </c>
      <c r="E2" s="60" t="s">
        <v>15</v>
      </c>
      <c r="F2" s="61" t="s">
        <v>44</v>
      </c>
    </row>
    <row r="3" spans="1:9" ht="12.75">
      <c r="A3" s="22" t="s">
        <v>2</v>
      </c>
      <c r="B3" s="13">
        <v>3</v>
      </c>
      <c r="C3" s="23">
        <v>4733491</v>
      </c>
      <c r="D3" s="16">
        <f>C3*0.0000003861003</f>
        <v>1.8276022951473</v>
      </c>
      <c r="E3" s="23">
        <v>4135927.518869807</v>
      </c>
      <c r="F3" s="54">
        <v>0.8215227106238326</v>
      </c>
      <c r="H3" s="5"/>
      <c r="I3" s="53"/>
    </row>
    <row r="4" spans="1:9" ht="12.75">
      <c r="A4" s="24" t="s">
        <v>1</v>
      </c>
      <c r="B4" s="14">
        <v>2</v>
      </c>
      <c r="C4" s="3">
        <v>347492400</v>
      </c>
      <c r="D4" s="17">
        <f>C4*0.0000003861003</f>
        <v>134.16691988772</v>
      </c>
      <c r="E4" s="3">
        <v>99100949.02606426</v>
      </c>
      <c r="F4" s="29">
        <v>0.2675247097570913</v>
      </c>
      <c r="H4" s="5"/>
      <c r="I4" s="53"/>
    </row>
    <row r="5" spans="1:9" ht="12.75">
      <c r="A5" s="25" t="s">
        <v>11</v>
      </c>
      <c r="B5" s="14">
        <v>4</v>
      </c>
      <c r="C5" s="3">
        <v>4570694</v>
      </c>
      <c r="D5" s="17">
        <f aca="true" t="shared" si="0" ref="D5:D13">C5*0.0000003861003</f>
        <v>1.7647463246082</v>
      </c>
      <c r="E5" s="3">
        <v>1957415.496272137</v>
      </c>
      <c r="F5" s="29">
        <v>0.42825345478654603</v>
      </c>
      <c r="H5" s="6"/>
      <c r="I5" s="53"/>
    </row>
    <row r="6" spans="1:9" ht="12.75">
      <c r="A6" s="24" t="s">
        <v>10</v>
      </c>
      <c r="B6" s="14">
        <v>2</v>
      </c>
      <c r="C6" s="3">
        <v>11824930</v>
      </c>
      <c r="D6" s="17">
        <f t="shared" si="0"/>
        <v>4.565609020479</v>
      </c>
      <c r="E6" s="3">
        <v>14789888.0929122</v>
      </c>
      <c r="F6" s="29">
        <v>1.0947449153928814</v>
      </c>
      <c r="H6" s="6"/>
      <c r="I6" s="53"/>
    </row>
    <row r="7" spans="1:9" ht="12.75">
      <c r="A7" s="24" t="s">
        <v>4</v>
      </c>
      <c r="B7" s="14">
        <v>5</v>
      </c>
      <c r="C7" s="3">
        <v>10419280</v>
      </c>
      <c r="D7" s="17">
        <f t="shared" si="0"/>
        <v>4.022887133784001</v>
      </c>
      <c r="E7" s="3">
        <v>13082735.769122949</v>
      </c>
      <c r="F7" s="29">
        <v>1.101479006408998</v>
      </c>
      <c r="H7" s="6"/>
      <c r="I7" s="53"/>
    </row>
    <row r="8" spans="1:9" ht="12.75">
      <c r="A8" s="24" t="s">
        <v>7</v>
      </c>
      <c r="B8" s="14">
        <v>8</v>
      </c>
      <c r="C8" s="3">
        <v>2487554</v>
      </c>
      <c r="D8" s="17">
        <f t="shared" si="0"/>
        <v>0.9604453456662001</v>
      </c>
      <c r="E8" s="3">
        <v>2061719.524185814</v>
      </c>
      <c r="F8" s="29">
        <v>0.7175940385612009</v>
      </c>
      <c r="H8" s="6"/>
      <c r="I8" s="53"/>
    </row>
    <row r="9" spans="1:9" ht="12.75">
      <c r="A9" s="24" t="s">
        <v>3</v>
      </c>
      <c r="B9" s="14">
        <v>3</v>
      </c>
      <c r="C9" s="3">
        <v>167433900</v>
      </c>
      <c r="D9" s="17">
        <f>C9*0.0000003861003</f>
        <v>64.64627902017</v>
      </c>
      <c r="E9" s="3">
        <v>91179054.5246802</v>
      </c>
      <c r="F9" s="29">
        <v>0.4850456241032413</v>
      </c>
      <c r="H9" s="55"/>
      <c r="I9" s="53"/>
    </row>
    <row r="10" spans="1:9" ht="12.75">
      <c r="A10" s="24" t="s">
        <v>8</v>
      </c>
      <c r="B10" s="14">
        <v>9</v>
      </c>
      <c r="C10" s="3">
        <v>1687232</v>
      </c>
      <c r="D10" s="17">
        <f t="shared" si="0"/>
        <v>0.6514407813696</v>
      </c>
      <c r="E10" s="3">
        <v>2559172.495176026</v>
      </c>
      <c r="F10" s="29">
        <v>1.259351773357561</v>
      </c>
      <c r="H10" s="6"/>
      <c r="I10" s="53"/>
    </row>
    <row r="11" spans="1:9" s="7" customFormat="1" ht="12.75">
      <c r="A11" s="24" t="s">
        <v>6</v>
      </c>
      <c r="B11" s="14">
        <v>7</v>
      </c>
      <c r="C11" s="3">
        <v>9329660</v>
      </c>
      <c r="D11" s="17">
        <f t="shared" si="0"/>
        <v>3.6021845248980005</v>
      </c>
      <c r="E11" s="3">
        <v>9633597.296900727</v>
      </c>
      <c r="F11" s="29">
        <v>0.8474789183299042</v>
      </c>
      <c r="H11" s="6"/>
      <c r="I11" s="53"/>
    </row>
    <row r="12" spans="1:9" ht="12.75">
      <c r="A12" s="24" t="s">
        <v>5</v>
      </c>
      <c r="B12" s="14">
        <v>6</v>
      </c>
      <c r="C12" s="3">
        <v>49107260</v>
      </c>
      <c r="D12" s="17">
        <f t="shared" si="0"/>
        <v>18.960327818178</v>
      </c>
      <c r="E12" s="3">
        <v>23218918.717249483</v>
      </c>
      <c r="F12" s="29">
        <v>0.4339951562102794</v>
      </c>
      <c r="H12" s="6"/>
      <c r="I12" s="53"/>
    </row>
    <row r="13" spans="1:9" ht="12.75">
      <c r="A13" s="24" t="s">
        <v>9</v>
      </c>
      <c r="B13" s="15">
        <v>10</v>
      </c>
      <c r="C13" s="26">
        <v>62645300</v>
      </c>
      <c r="D13" s="18">
        <f t="shared" si="0"/>
        <v>24.187369123590003</v>
      </c>
      <c r="E13" s="26">
        <v>28377579.530909516</v>
      </c>
      <c r="F13" s="30">
        <v>0.4269653844939308</v>
      </c>
      <c r="H13" s="6"/>
      <c r="I13" s="53"/>
    </row>
    <row r="14" spans="1:8" ht="12.75">
      <c r="A14" s="77" t="s">
        <v>42</v>
      </c>
      <c r="B14" s="74" t="s">
        <v>43</v>
      </c>
      <c r="C14" s="75"/>
      <c r="D14" s="75"/>
      <c r="E14" s="75"/>
      <c r="F14" s="76"/>
      <c r="H14" s="7"/>
    </row>
    <row r="15" spans="1:8" ht="25.5">
      <c r="A15" s="78"/>
      <c r="B15" s="60" t="s">
        <v>21</v>
      </c>
      <c r="C15" s="60" t="s">
        <v>19</v>
      </c>
      <c r="D15" s="61" t="s">
        <v>16</v>
      </c>
      <c r="E15" s="61" t="s">
        <v>18</v>
      </c>
      <c r="F15" s="61" t="s">
        <v>20</v>
      </c>
      <c r="G15" s="8"/>
      <c r="H15" s="7"/>
    </row>
    <row r="16" spans="1:19" ht="12.75">
      <c r="A16" s="31" t="s">
        <v>2</v>
      </c>
      <c r="B16" s="27">
        <v>0.3451615842021859</v>
      </c>
      <c r="C16" s="32">
        <v>13.260222482882138</v>
      </c>
      <c r="D16" s="27">
        <v>7.255529563565906</v>
      </c>
      <c r="E16" s="32">
        <v>4.652600712028708</v>
      </c>
      <c r="F16" s="28">
        <v>2.545740243587142</v>
      </c>
      <c r="H16" s="6"/>
      <c r="I16" s="53"/>
      <c r="O16" s="8"/>
      <c r="P16" s="8"/>
      <c r="Q16" s="8"/>
      <c r="R16" s="8"/>
      <c r="S16" s="8"/>
    </row>
    <row r="17" spans="1:19" ht="12.75">
      <c r="A17" s="24" t="s">
        <v>1</v>
      </c>
      <c r="B17" s="20">
        <v>0.06322907210733482</v>
      </c>
      <c r="C17" s="11">
        <v>764.1071039526496</v>
      </c>
      <c r="D17" s="20">
        <v>5.695197479319837</v>
      </c>
      <c r="E17" s="11">
        <v>306.9672925296696</v>
      </c>
      <c r="F17" s="29">
        <v>2.2879506571855464</v>
      </c>
      <c r="H17" s="6"/>
      <c r="I17" s="53"/>
      <c r="O17" s="8"/>
      <c r="P17" s="8"/>
      <c r="Q17" s="8"/>
      <c r="R17" s="8"/>
      <c r="S17" s="8"/>
    </row>
    <row r="18" spans="1:19" ht="12.75">
      <c r="A18" s="25" t="s">
        <v>11</v>
      </c>
      <c r="B18" s="20">
        <v>0.32317632682223285</v>
      </c>
      <c r="C18" s="11">
        <v>18.326994915546727</v>
      </c>
      <c r="D18" s="20">
        <v>10.385059121523085</v>
      </c>
      <c r="E18" s="11">
        <v>5.112193217994119</v>
      </c>
      <c r="F18" s="29">
        <v>2.8968431024380243</v>
      </c>
      <c r="H18" s="6"/>
      <c r="I18" s="53"/>
      <c r="O18" s="8"/>
      <c r="P18" s="10"/>
      <c r="Q18" s="9"/>
      <c r="R18" s="9"/>
      <c r="S18" s="8"/>
    </row>
    <row r="19" spans="1:19" ht="12.75">
      <c r="A19" s="24" t="s">
        <v>10</v>
      </c>
      <c r="B19" s="20">
        <v>0.13423923938440452</v>
      </c>
      <c r="C19" s="4">
        <v>42.12039257191348</v>
      </c>
      <c r="D19" s="20">
        <v>9.225580285780675</v>
      </c>
      <c r="E19" s="4">
        <v>11.867053006297045</v>
      </c>
      <c r="F19" s="29">
        <v>2.5992267303370657</v>
      </c>
      <c r="H19" s="6"/>
      <c r="I19" s="53"/>
      <c r="O19" s="8"/>
      <c r="P19" s="1"/>
      <c r="Q19" s="1"/>
      <c r="R19" s="8"/>
      <c r="S19" s="8"/>
    </row>
    <row r="20" spans="1:19" ht="12.75">
      <c r="A20" s="24" t="s">
        <v>4</v>
      </c>
      <c r="B20" s="20">
        <v>0.10578009053536278</v>
      </c>
      <c r="C20" s="4">
        <v>35.9075140059786</v>
      </c>
      <c r="D20" s="20">
        <v>8.925806966948969</v>
      </c>
      <c r="E20" s="4">
        <v>10.525674918942405</v>
      </c>
      <c r="F20" s="29">
        <v>2.6164479809906487</v>
      </c>
      <c r="H20" s="6"/>
      <c r="I20" s="53"/>
      <c r="O20" s="8"/>
      <c r="P20" s="2"/>
      <c r="Q20" s="8"/>
      <c r="R20" s="11"/>
      <c r="S20" s="8"/>
    </row>
    <row r="21" spans="1:19" ht="12.75">
      <c r="A21" s="24" t="s">
        <v>7</v>
      </c>
      <c r="B21" s="20">
        <v>0.2888378407587324</v>
      </c>
      <c r="C21" s="4">
        <v>8.95778958767377</v>
      </c>
      <c r="D21" s="20">
        <v>9.326704146252402</v>
      </c>
      <c r="E21" s="4">
        <v>2.0861987629965912</v>
      </c>
      <c r="F21" s="29">
        <v>2.1721160630431577</v>
      </c>
      <c r="H21" s="6"/>
      <c r="I21" s="53"/>
      <c r="O21" s="8"/>
      <c r="P21" s="2"/>
      <c r="Q21" s="8"/>
      <c r="R21" s="11"/>
      <c r="S21" s="8"/>
    </row>
    <row r="22" spans="1:19" ht="12.75">
      <c r="A22" s="24" t="s">
        <v>3</v>
      </c>
      <c r="B22" s="20">
        <v>0.09883088184317136</v>
      </c>
      <c r="C22" s="4">
        <v>441.5423365190738</v>
      </c>
      <c r="D22" s="20">
        <v>6.830127630103971</v>
      </c>
      <c r="E22" s="4">
        <v>142.37987711594081</v>
      </c>
      <c r="F22" s="29">
        <v>2.2024450482527773</v>
      </c>
      <c r="H22" s="55"/>
      <c r="I22" s="53"/>
      <c r="O22" s="8"/>
      <c r="P22" s="1"/>
      <c r="Q22" s="1"/>
      <c r="R22" s="8"/>
      <c r="S22" s="8"/>
    </row>
    <row r="23" spans="1:19" ht="12.75">
      <c r="A23" s="24" t="s">
        <v>8</v>
      </c>
      <c r="B23" s="20">
        <v>0.5600268123320796</v>
      </c>
      <c r="C23" s="4">
        <v>5.136999197387776</v>
      </c>
      <c r="D23" s="20">
        <v>7.885596579611829</v>
      </c>
      <c r="E23" s="4">
        <v>1.5742813259762958</v>
      </c>
      <c r="F23" s="29">
        <v>2.4166146348199145</v>
      </c>
      <c r="H23" s="6"/>
      <c r="I23" s="53"/>
      <c r="L23"/>
      <c r="O23" s="8"/>
      <c r="P23" s="2"/>
      <c r="Q23" s="8"/>
      <c r="R23" s="11"/>
      <c r="S23" s="8"/>
    </row>
    <row r="24" spans="1:19" ht="12.75">
      <c r="A24" s="24" t="s">
        <v>6</v>
      </c>
      <c r="B24" s="20">
        <v>0.10362546616471778</v>
      </c>
      <c r="C24" s="4">
        <v>28.620652628003572</v>
      </c>
      <c r="D24" s="20">
        <v>7.945359942051829</v>
      </c>
      <c r="E24" s="4">
        <v>9.232732661224539</v>
      </c>
      <c r="F24" s="29">
        <v>2.563092644868317</v>
      </c>
      <c r="H24" s="5"/>
      <c r="I24" s="53"/>
      <c r="L24"/>
      <c r="O24" s="8"/>
      <c r="P24" s="1"/>
      <c r="Q24" s="3"/>
      <c r="R24" s="8"/>
      <c r="S24" s="8"/>
    </row>
    <row r="25" spans="1:19" ht="12.75">
      <c r="A25" s="24" t="s">
        <v>5</v>
      </c>
      <c r="B25" s="20">
        <v>0.17662590964155792</v>
      </c>
      <c r="C25" s="4">
        <v>129.99685610077395</v>
      </c>
      <c r="D25" s="20">
        <v>6.856255722337297</v>
      </c>
      <c r="E25" s="4">
        <v>48.805957287911</v>
      </c>
      <c r="F25" s="29">
        <v>2.574109359075471</v>
      </c>
      <c r="H25" s="5"/>
      <c r="I25" s="53"/>
      <c r="L25"/>
      <c r="O25" s="8"/>
      <c r="P25" s="1"/>
      <c r="Q25" s="1"/>
      <c r="R25" s="8"/>
      <c r="S25" s="8"/>
    </row>
    <row r="26" spans="1:19" ht="12.75">
      <c r="A26" s="24" t="s">
        <v>9</v>
      </c>
      <c r="B26" s="21">
        <v>0.03479660737284038</v>
      </c>
      <c r="C26" s="33">
        <v>143.22517354314346</v>
      </c>
      <c r="D26" s="21">
        <v>5.921486243969196</v>
      </c>
      <c r="E26" s="33">
        <v>44.50085222477357</v>
      </c>
      <c r="F26" s="30">
        <v>1.8398384709551472</v>
      </c>
      <c r="H26" s="5"/>
      <c r="I26" s="53"/>
      <c r="L26"/>
      <c r="O26" s="8"/>
      <c r="P26" s="1"/>
      <c r="Q26" s="1"/>
      <c r="R26" s="8"/>
      <c r="S26" s="8"/>
    </row>
    <row r="27" spans="1:19" ht="12.75">
      <c r="A27" s="77" t="s">
        <v>42</v>
      </c>
      <c r="B27" s="74" t="s">
        <v>43</v>
      </c>
      <c r="C27" s="75"/>
      <c r="D27" s="75"/>
      <c r="E27" s="75"/>
      <c r="F27" s="76"/>
      <c r="L27"/>
      <c r="O27" s="8"/>
      <c r="P27" s="1"/>
      <c r="Q27" s="1"/>
      <c r="R27" s="8"/>
      <c r="S27" s="8"/>
    </row>
    <row r="28" spans="1:19" ht="25.5">
      <c r="A28" s="78"/>
      <c r="B28" s="57" t="s">
        <v>17</v>
      </c>
      <c r="C28" s="58" t="s">
        <v>23</v>
      </c>
      <c r="D28" s="61" t="s">
        <v>24</v>
      </c>
      <c r="E28" s="62" t="s">
        <v>0</v>
      </c>
      <c r="F28" s="56" t="s">
        <v>26</v>
      </c>
      <c r="L28"/>
      <c r="O28" s="8"/>
      <c r="P28" s="1"/>
      <c r="Q28" s="3"/>
      <c r="R28" s="8"/>
      <c r="S28" s="8"/>
    </row>
    <row r="29" spans="1:19" ht="12.75">
      <c r="A29" s="31" t="s">
        <v>2</v>
      </c>
      <c r="B29" s="34">
        <v>7</v>
      </c>
      <c r="C29" s="42">
        <v>3.830154962371514</v>
      </c>
      <c r="D29" s="19">
        <v>1.50453486840218</v>
      </c>
      <c r="E29" s="43">
        <v>2.242008581471855</v>
      </c>
      <c r="F29" s="54">
        <v>0.06312465788991677</v>
      </c>
      <c r="L29" s="6"/>
      <c r="O29" s="8"/>
      <c r="P29" s="1"/>
      <c r="Q29" s="1"/>
      <c r="R29" s="8"/>
      <c r="S29" s="8"/>
    </row>
    <row r="30" spans="1:19" ht="12.75">
      <c r="A30" s="24" t="s">
        <v>1</v>
      </c>
      <c r="B30" s="35">
        <v>437</v>
      </c>
      <c r="C30" s="11">
        <v>3.2571367097471664</v>
      </c>
      <c r="D30" s="20">
        <v>1.4236044381104944</v>
      </c>
      <c r="E30" s="4">
        <v>1.529711114199633</v>
      </c>
      <c r="F30" s="29">
        <v>0.09717766489281492</v>
      </c>
      <c r="O30" s="8"/>
      <c r="P30" s="2"/>
      <c r="Q30" s="11"/>
      <c r="R30" s="11"/>
      <c r="S30" s="8"/>
    </row>
    <row r="31" spans="1:19" ht="12.75">
      <c r="A31" s="25" t="s">
        <v>11</v>
      </c>
      <c r="B31" s="35">
        <v>14</v>
      </c>
      <c r="C31" s="4">
        <v>7.933151527094529</v>
      </c>
      <c r="D31" s="20">
        <v>2.7385506382509552</v>
      </c>
      <c r="E31" s="4">
        <v>3.670214879210703</v>
      </c>
      <c r="F31" s="29">
        <v>0.06889544563692078</v>
      </c>
      <c r="O31" s="8"/>
      <c r="P31" s="2"/>
      <c r="Q31" s="8"/>
      <c r="R31" s="8"/>
      <c r="S31" s="8"/>
    </row>
    <row r="32" spans="1:19" ht="12.75">
      <c r="A32" s="24" t="s">
        <v>10</v>
      </c>
      <c r="B32" s="35">
        <v>23</v>
      </c>
      <c r="C32" s="4">
        <v>5.037663079960132</v>
      </c>
      <c r="D32" s="20">
        <v>1.9381391477560141</v>
      </c>
      <c r="E32" s="4">
        <v>2.6776515493600903</v>
      </c>
      <c r="F32" s="29">
        <v>0.08745083480409609</v>
      </c>
      <c r="O32" s="8"/>
      <c r="P32" s="2"/>
      <c r="Q32" s="8"/>
      <c r="R32" s="8"/>
      <c r="S32" s="8"/>
    </row>
    <row r="33" spans="1:19" ht="12.75">
      <c r="A33" s="24" t="s">
        <v>4</v>
      </c>
      <c r="B33" s="35">
        <v>17</v>
      </c>
      <c r="C33" s="4">
        <v>4.225820768680003</v>
      </c>
      <c r="D33" s="20">
        <v>1.6150983315479517</v>
      </c>
      <c r="E33" s="4">
        <v>2.6580274953261185</v>
      </c>
      <c r="F33" s="29">
        <v>0.09119632066707105</v>
      </c>
      <c r="O33" s="8"/>
      <c r="P33" s="2"/>
      <c r="Q33" s="8"/>
      <c r="R33" s="8"/>
      <c r="S33" s="8"/>
    </row>
    <row r="34" spans="1:19" ht="12.75">
      <c r="A34" s="24" t="s">
        <v>7</v>
      </c>
      <c r="B34" s="36">
        <v>7</v>
      </c>
      <c r="C34" s="4">
        <v>7.288285618318597</v>
      </c>
      <c r="D34" s="20">
        <v>3.355384982562871</v>
      </c>
      <c r="E34" s="4">
        <v>3.0288996410752826</v>
      </c>
      <c r="F34" s="29">
        <v>0.15593631334234354</v>
      </c>
      <c r="O34" s="8"/>
      <c r="P34" s="2"/>
      <c r="Q34" s="8"/>
      <c r="R34" s="8"/>
      <c r="S34" s="8"/>
    </row>
    <row r="35" spans="1:19" ht="12.75">
      <c r="A35" s="24" t="s">
        <v>3</v>
      </c>
      <c r="B35" s="36">
        <v>224</v>
      </c>
      <c r="C35" s="4">
        <v>3.4650099494529414</v>
      </c>
      <c r="D35" s="20">
        <v>1.5732560284315698</v>
      </c>
      <c r="E35" s="4">
        <v>2.3828181555320387</v>
      </c>
      <c r="F35" s="29">
        <v>0.1508911875074283</v>
      </c>
      <c r="O35" s="8"/>
      <c r="P35" s="1"/>
      <c r="Q35" s="1"/>
      <c r="R35" s="8"/>
      <c r="S35" s="8"/>
    </row>
    <row r="36" spans="1:19" ht="12.75">
      <c r="A36" s="24" t="s">
        <v>8</v>
      </c>
      <c r="B36" s="36">
        <v>7</v>
      </c>
      <c r="C36" s="4">
        <v>10.745412630267149</v>
      </c>
      <c r="D36" s="20">
        <v>4.446473374546907</v>
      </c>
      <c r="E36" s="4">
        <v>0.9032508034307704</v>
      </c>
      <c r="F36" s="29">
        <v>0.09322962105981869</v>
      </c>
      <c r="O36" s="8"/>
      <c r="P36" s="2"/>
      <c r="Q36" s="8"/>
      <c r="R36" s="8"/>
      <c r="S36" s="8"/>
    </row>
    <row r="37" spans="1:6" ht="12.75">
      <c r="A37" s="24" t="s">
        <v>6</v>
      </c>
      <c r="B37" s="36">
        <v>13</v>
      </c>
      <c r="C37" s="4">
        <v>3.6089211727342336</v>
      </c>
      <c r="D37" s="20">
        <v>1.4080338375438035</v>
      </c>
      <c r="E37" s="4">
        <v>2.815639660106914</v>
      </c>
      <c r="F37" s="29">
        <v>0.21529187558817792</v>
      </c>
    </row>
    <row r="38" spans="1:6" ht="12.75">
      <c r="A38" s="24" t="s">
        <v>5</v>
      </c>
      <c r="B38" s="35">
        <v>72</v>
      </c>
      <c r="C38" s="4">
        <v>3.797402697382205</v>
      </c>
      <c r="D38" s="20">
        <v>1.4752297465505109</v>
      </c>
      <c r="E38" s="4">
        <v>2.5389952670941622</v>
      </c>
      <c r="F38" s="29">
        <v>0.10760323422646671</v>
      </c>
    </row>
    <row r="39" spans="1:6" ht="12.75">
      <c r="A39" s="24" t="s">
        <v>9</v>
      </c>
      <c r="B39" s="37">
        <v>73</v>
      </c>
      <c r="C39" s="44">
        <v>3.0181041859903197</v>
      </c>
      <c r="D39" s="21">
        <v>1.6404180223622997</v>
      </c>
      <c r="E39" s="33">
        <v>1.761569778359084</v>
      </c>
      <c r="F39" s="29">
        <v>0.14295565668932864</v>
      </c>
    </row>
    <row r="40" spans="1:15" ht="12.75">
      <c r="A40" s="77" t="s">
        <v>42</v>
      </c>
      <c r="B40" s="74" t="s">
        <v>43</v>
      </c>
      <c r="C40" s="75"/>
      <c r="D40" s="75"/>
      <c r="E40" s="75"/>
      <c r="F40" s="76"/>
      <c r="L40"/>
      <c r="O40" s="5"/>
    </row>
    <row r="41" spans="1:15" ht="38.25">
      <c r="A41" s="78"/>
      <c r="B41" s="58" t="s">
        <v>28</v>
      </c>
      <c r="C41" s="61" t="s">
        <v>29</v>
      </c>
      <c r="D41" s="63" t="s">
        <v>30</v>
      </c>
      <c r="E41" s="61" t="s">
        <v>31</v>
      </c>
      <c r="F41" s="58" t="s">
        <v>32</v>
      </c>
      <c r="O41" s="5"/>
    </row>
    <row r="42" spans="1:15" ht="12.75">
      <c r="A42" s="31" t="s">
        <v>2</v>
      </c>
      <c r="B42" s="34">
        <v>201</v>
      </c>
      <c r="C42" s="34">
        <v>18</v>
      </c>
      <c r="D42" s="41">
        <v>101</v>
      </c>
      <c r="E42" s="34">
        <v>17</v>
      </c>
      <c r="F42" s="34">
        <v>201</v>
      </c>
      <c r="O42" s="5"/>
    </row>
    <row r="43" spans="1:15" ht="12.75">
      <c r="A43" s="24" t="s">
        <v>1</v>
      </c>
      <c r="B43" s="45">
        <v>7426</v>
      </c>
      <c r="C43" s="45">
        <v>2023</v>
      </c>
      <c r="D43" s="46">
        <v>15990</v>
      </c>
      <c r="E43" s="45">
        <v>2147</v>
      </c>
      <c r="F43" s="45">
        <v>15990</v>
      </c>
      <c r="O43" s="5"/>
    </row>
    <row r="44" spans="1:15" ht="12.75">
      <c r="A44" s="25" t="s">
        <v>11</v>
      </c>
      <c r="B44" s="35">
        <v>95</v>
      </c>
      <c r="C44" s="35">
        <v>18</v>
      </c>
      <c r="D44" s="1">
        <v>175</v>
      </c>
      <c r="E44" s="35">
        <v>34</v>
      </c>
      <c r="F44" s="35">
        <v>175</v>
      </c>
      <c r="O44" s="5"/>
    </row>
    <row r="45" spans="1:15" ht="12.75">
      <c r="A45" s="24" t="s">
        <v>10</v>
      </c>
      <c r="B45" s="35"/>
      <c r="C45" s="35"/>
      <c r="D45" s="1">
        <v>144</v>
      </c>
      <c r="E45" s="36">
        <v>47</v>
      </c>
      <c r="F45" s="35"/>
      <c r="O45" s="5"/>
    </row>
    <row r="46" spans="1:15" ht="12.75">
      <c r="A46" s="24" t="s">
        <v>4</v>
      </c>
      <c r="B46" s="35">
        <v>239</v>
      </c>
      <c r="C46" s="35">
        <v>30</v>
      </c>
      <c r="D46" s="1">
        <v>1115</v>
      </c>
      <c r="E46" s="35">
        <v>132</v>
      </c>
      <c r="F46" s="35">
        <v>1115</v>
      </c>
      <c r="H46" s="8"/>
      <c r="I46" s="8"/>
      <c r="O46" s="5"/>
    </row>
    <row r="47" spans="1:15" ht="12.75">
      <c r="A47" s="24" t="s">
        <v>7</v>
      </c>
      <c r="B47" s="35">
        <v>105</v>
      </c>
      <c r="C47" s="35">
        <v>13</v>
      </c>
      <c r="D47" s="1">
        <v>113</v>
      </c>
      <c r="E47" s="35">
        <v>19</v>
      </c>
      <c r="F47" s="35">
        <v>113</v>
      </c>
      <c r="H47" s="8"/>
      <c r="I47" s="8"/>
      <c r="O47" s="5"/>
    </row>
    <row r="48" spans="1:15" ht="12.75">
      <c r="A48" s="24" t="s">
        <v>3</v>
      </c>
      <c r="B48" s="45">
        <v>8420</v>
      </c>
      <c r="C48" s="45">
        <v>1394</v>
      </c>
      <c r="D48" s="46">
        <v>24662</v>
      </c>
      <c r="E48" s="45">
        <v>2495</v>
      </c>
      <c r="F48" s="45">
        <v>24662</v>
      </c>
      <c r="H48" s="64"/>
      <c r="I48" s="64"/>
      <c r="O48" s="5"/>
    </row>
    <row r="49" spans="1:15" ht="12.75">
      <c r="A49" s="24" t="s">
        <v>8</v>
      </c>
      <c r="B49" s="35">
        <v>14</v>
      </c>
      <c r="C49" s="35">
        <v>5</v>
      </c>
      <c r="D49" s="1">
        <v>80</v>
      </c>
      <c r="E49" s="35">
        <v>12</v>
      </c>
      <c r="F49" s="35">
        <v>80</v>
      </c>
      <c r="G49" s="7"/>
      <c r="H49" s="64"/>
      <c r="I49" s="64"/>
      <c r="O49" s="5"/>
    </row>
    <row r="50" spans="1:15" ht="12.75">
      <c r="A50" s="24" t="s">
        <v>6</v>
      </c>
      <c r="B50" s="35">
        <v>194</v>
      </c>
      <c r="C50" s="35">
        <v>49</v>
      </c>
      <c r="D50" s="1">
        <v>231</v>
      </c>
      <c r="E50" s="35">
        <v>42</v>
      </c>
      <c r="F50" s="35">
        <v>231</v>
      </c>
      <c r="H50" s="8"/>
      <c r="I50" s="8"/>
      <c r="O50" s="5"/>
    </row>
    <row r="51" spans="1:15" ht="12.75">
      <c r="A51" s="24" t="s">
        <v>5</v>
      </c>
      <c r="B51" s="35">
        <v>1051</v>
      </c>
      <c r="C51" s="35">
        <v>196</v>
      </c>
      <c r="D51" s="1">
        <v>1937</v>
      </c>
      <c r="E51" s="35">
        <v>236</v>
      </c>
      <c r="F51" s="35">
        <v>1937</v>
      </c>
      <c r="O51" s="5"/>
    </row>
    <row r="52" spans="1:7" ht="12.75">
      <c r="A52" s="24" t="s">
        <v>9</v>
      </c>
      <c r="B52" s="47">
        <v>6930</v>
      </c>
      <c r="C52" s="47">
        <v>1396</v>
      </c>
      <c r="D52" s="48">
        <v>20600</v>
      </c>
      <c r="E52" s="47">
        <v>1861</v>
      </c>
      <c r="F52" s="47">
        <v>20600</v>
      </c>
      <c r="G52" s="7"/>
    </row>
    <row r="53" spans="1:6" ht="12.75">
      <c r="A53" s="77" t="s">
        <v>42</v>
      </c>
      <c r="B53" s="74" t="s">
        <v>43</v>
      </c>
      <c r="C53" s="75"/>
      <c r="D53" s="75"/>
      <c r="E53" s="75"/>
      <c r="F53" s="76"/>
    </row>
    <row r="54" spans="1:6" ht="38.25">
      <c r="A54" s="78"/>
      <c r="B54" s="61" t="s">
        <v>27</v>
      </c>
      <c r="C54" s="58" t="s">
        <v>35</v>
      </c>
      <c r="D54" s="58" t="s">
        <v>36</v>
      </c>
      <c r="E54" s="58" t="s">
        <v>37</v>
      </c>
      <c r="F54" s="61" t="s">
        <v>38</v>
      </c>
    </row>
    <row r="55" spans="1:6" ht="12.75">
      <c r="A55" s="31" t="s">
        <v>2</v>
      </c>
      <c r="B55" s="34">
        <v>17</v>
      </c>
      <c r="C55" s="50">
        <v>2385</v>
      </c>
      <c r="D55" s="38">
        <v>171</v>
      </c>
      <c r="E55" s="51">
        <v>2496</v>
      </c>
      <c r="F55" s="51">
        <v>196</v>
      </c>
    </row>
    <row r="56" spans="1:6" ht="12.75">
      <c r="A56" s="24" t="s">
        <v>1</v>
      </c>
      <c r="B56" s="45">
        <v>2085</v>
      </c>
      <c r="C56" s="49">
        <v>1392</v>
      </c>
      <c r="D56" s="39">
        <v>149</v>
      </c>
      <c r="E56" s="45">
        <v>2884</v>
      </c>
      <c r="F56" s="45">
        <v>192</v>
      </c>
    </row>
    <row r="57" spans="1:6" ht="12.75">
      <c r="A57" s="25" t="s">
        <v>11</v>
      </c>
      <c r="B57" s="35">
        <v>26</v>
      </c>
      <c r="C57" s="49">
        <v>709</v>
      </c>
      <c r="D57" s="39">
        <v>91</v>
      </c>
      <c r="E57" s="45">
        <v>734</v>
      </c>
      <c r="F57" s="45">
        <v>123</v>
      </c>
    </row>
    <row r="58" spans="1:6" ht="12.75">
      <c r="A58" s="24" t="s">
        <v>10</v>
      </c>
      <c r="B58" s="35"/>
      <c r="C58" s="49"/>
      <c r="D58" s="39"/>
      <c r="E58" s="45">
        <v>1360</v>
      </c>
      <c r="F58" s="45">
        <v>148</v>
      </c>
    </row>
    <row r="59" spans="1:6" ht="12.75">
      <c r="A59" s="24" t="s">
        <v>4</v>
      </c>
      <c r="B59" s="35">
        <v>62</v>
      </c>
      <c r="C59" s="49">
        <v>852</v>
      </c>
      <c r="D59" s="39">
        <v>92</v>
      </c>
      <c r="E59" s="45">
        <v>2380</v>
      </c>
      <c r="F59" s="45">
        <v>237</v>
      </c>
    </row>
    <row r="60" spans="1:6" ht="12.75">
      <c r="A60" s="24" t="s">
        <v>7</v>
      </c>
      <c r="B60" s="35">
        <v>19</v>
      </c>
      <c r="C60" s="49">
        <v>1596</v>
      </c>
      <c r="D60" s="39">
        <v>173</v>
      </c>
      <c r="E60" s="45">
        <v>2972</v>
      </c>
      <c r="F60" s="45">
        <v>219</v>
      </c>
    </row>
    <row r="61" spans="1:6" ht="12.75">
      <c r="A61" s="24" t="s">
        <v>3</v>
      </c>
      <c r="B61" s="45">
        <v>1844</v>
      </c>
      <c r="C61" s="49">
        <v>1576</v>
      </c>
      <c r="D61" s="39">
        <v>99</v>
      </c>
      <c r="E61" s="45">
        <v>3888</v>
      </c>
      <c r="F61" s="45">
        <v>261</v>
      </c>
    </row>
    <row r="62" spans="1:6" ht="12.75">
      <c r="A62" s="24" t="s">
        <v>8</v>
      </c>
      <c r="B62" s="35">
        <v>9</v>
      </c>
      <c r="C62" s="49">
        <v>1218</v>
      </c>
      <c r="D62" s="39">
        <v>140</v>
      </c>
      <c r="E62" s="45">
        <v>3036</v>
      </c>
      <c r="F62" s="45">
        <v>294</v>
      </c>
    </row>
    <row r="63" spans="1:6" ht="12.75">
      <c r="A63" s="24" t="s">
        <v>6</v>
      </c>
      <c r="B63" s="35">
        <v>46</v>
      </c>
      <c r="C63" s="49">
        <v>1000</v>
      </c>
      <c r="D63" s="39">
        <v>100</v>
      </c>
      <c r="E63" s="45">
        <v>3628</v>
      </c>
      <c r="F63" s="45">
        <v>258</v>
      </c>
    </row>
    <row r="64" spans="1:6" ht="12.75">
      <c r="A64" s="24" t="s">
        <v>5</v>
      </c>
      <c r="B64" s="35">
        <v>221</v>
      </c>
      <c r="C64" s="49">
        <v>1000</v>
      </c>
      <c r="D64" s="35">
        <v>87</v>
      </c>
      <c r="E64" s="45">
        <v>3220</v>
      </c>
      <c r="F64" s="45">
        <v>160</v>
      </c>
    </row>
    <row r="65" spans="1:7" ht="12.75">
      <c r="A65" s="24" t="s">
        <v>9</v>
      </c>
      <c r="B65" s="47">
        <v>1650</v>
      </c>
      <c r="C65" s="52">
        <v>820</v>
      </c>
      <c r="D65" s="40">
        <v>71</v>
      </c>
      <c r="E65" s="47">
        <v>2826</v>
      </c>
      <c r="F65" s="47">
        <v>191</v>
      </c>
      <c r="G65" s="7"/>
    </row>
    <row r="66" spans="1:6" ht="12.75">
      <c r="A66" s="77" t="s">
        <v>42</v>
      </c>
      <c r="B66" s="74" t="s">
        <v>43</v>
      </c>
      <c r="C66" s="75"/>
      <c r="D66" s="75"/>
      <c r="E66" s="75"/>
      <c r="F66" s="76"/>
    </row>
    <row r="67" spans="1:9" ht="38.25">
      <c r="A67" s="78"/>
      <c r="B67" s="58" t="s">
        <v>22</v>
      </c>
      <c r="C67" s="58" t="s">
        <v>25</v>
      </c>
      <c r="D67" s="61" t="s">
        <v>39</v>
      </c>
      <c r="E67" s="61" t="s">
        <v>40</v>
      </c>
      <c r="F67" s="61" t="s">
        <v>34</v>
      </c>
      <c r="G67" s="65"/>
      <c r="H67" s="65"/>
      <c r="I67" s="65"/>
    </row>
    <row r="68" spans="1:9" ht="12.75">
      <c r="A68" s="68" t="s">
        <v>2</v>
      </c>
      <c r="B68" s="51">
        <v>2496</v>
      </c>
      <c r="C68" s="51">
        <v>183</v>
      </c>
      <c r="D68" s="34">
        <v>977.7308910245656</v>
      </c>
      <c r="E68" s="22">
        <v>1354.4843488850913</v>
      </c>
      <c r="F68" s="34">
        <v>1167.6875195286648</v>
      </c>
      <c r="G68" s="8"/>
      <c r="H68" s="8"/>
      <c r="I68" s="8"/>
    </row>
    <row r="69" spans="1:9" ht="12.75">
      <c r="A69" s="35" t="s">
        <v>1</v>
      </c>
      <c r="B69" s="45">
        <v>2884</v>
      </c>
      <c r="C69" s="45">
        <v>171</v>
      </c>
      <c r="D69" s="35">
        <v>622.1196230975186</v>
      </c>
      <c r="E69" s="24">
        <v>965.5984277292215</v>
      </c>
      <c r="F69" s="35">
        <v>793.7976294062603</v>
      </c>
      <c r="G69" s="8"/>
      <c r="H69" s="8"/>
      <c r="I69" s="8"/>
    </row>
    <row r="70" spans="1:9" ht="12.75">
      <c r="A70" s="14" t="s">
        <v>11</v>
      </c>
      <c r="B70" s="45">
        <v>734</v>
      </c>
      <c r="C70" s="45">
        <v>106</v>
      </c>
      <c r="D70" s="35">
        <v>536.6269710174754</v>
      </c>
      <c r="E70" s="24">
        <v>874.6856879065884</v>
      </c>
      <c r="F70" s="35">
        <v>705.9174133270907</v>
      </c>
      <c r="G70" s="8"/>
      <c r="H70" s="8"/>
      <c r="I70" s="8"/>
    </row>
    <row r="71" spans="1:9" ht="12.75">
      <c r="A71" s="35" t="s">
        <v>10</v>
      </c>
      <c r="B71" s="45"/>
      <c r="C71" s="45"/>
      <c r="D71" s="73" t="s">
        <v>33</v>
      </c>
      <c r="E71" s="73" t="s">
        <v>33</v>
      </c>
      <c r="F71" s="73" t="s">
        <v>33</v>
      </c>
      <c r="G71" s="66"/>
      <c r="H71" s="66"/>
      <c r="I71" s="66"/>
    </row>
    <row r="72" spans="1:9" ht="12.75">
      <c r="A72" s="35" t="s">
        <v>4</v>
      </c>
      <c r="B72" s="45">
        <v>2380</v>
      </c>
      <c r="C72" s="45">
        <v>139</v>
      </c>
      <c r="D72" s="35">
        <v>636.3410390256029</v>
      </c>
      <c r="E72" s="24">
        <v>1974.8943574446932</v>
      </c>
      <c r="F72" s="35">
        <v>1305.617698235148</v>
      </c>
      <c r="G72" s="8"/>
      <c r="H72" s="8"/>
      <c r="I72" s="8"/>
    </row>
    <row r="73" spans="1:9" ht="12.75">
      <c r="A73" s="35" t="s">
        <v>7</v>
      </c>
      <c r="B73" s="45">
        <v>2972</v>
      </c>
      <c r="C73" s="45">
        <v>196</v>
      </c>
      <c r="D73" s="35">
        <v>1066.2013466585702</v>
      </c>
      <c r="E73" s="24">
        <v>1630.5976330406334</v>
      </c>
      <c r="F73" s="35">
        <v>1349.8944197983046</v>
      </c>
      <c r="G73" s="8"/>
      <c r="H73" s="8"/>
      <c r="I73" s="8"/>
    </row>
    <row r="74" spans="1:9" ht="12.75">
      <c r="A74" s="35" t="s">
        <v>3</v>
      </c>
      <c r="B74" s="45">
        <v>3888</v>
      </c>
      <c r="C74" s="45">
        <v>167</v>
      </c>
      <c r="D74" s="35">
        <v>374.1571103545962</v>
      </c>
      <c r="E74" s="24">
        <v>1186.9349024364353</v>
      </c>
      <c r="F74" s="35">
        <v>780.3196336245421</v>
      </c>
      <c r="G74" s="8"/>
      <c r="H74" s="8"/>
      <c r="I74" s="8"/>
    </row>
    <row r="75" spans="1:9" ht="12.75">
      <c r="A75" s="35" t="s">
        <v>8</v>
      </c>
      <c r="B75" s="45">
        <v>3036</v>
      </c>
      <c r="C75" s="45">
        <v>224</v>
      </c>
      <c r="D75" s="35">
        <v>1239.6340684533047</v>
      </c>
      <c r="E75" s="24">
        <v>3148.5207155051507</v>
      </c>
      <c r="F75" s="35">
        <v>2196.508841606792</v>
      </c>
      <c r="G75" s="8"/>
      <c r="H75" s="8"/>
      <c r="I75" s="8"/>
    </row>
    <row r="76" spans="1:9" ht="12.75">
      <c r="A76" s="35" t="s">
        <v>6</v>
      </c>
      <c r="B76" s="45">
        <v>3628</v>
      </c>
      <c r="C76" s="45">
        <v>167</v>
      </c>
      <c r="D76" s="35">
        <v>665.5482962399795</v>
      </c>
      <c r="E76" s="24">
        <v>2077.416963114913</v>
      </c>
      <c r="F76" s="35">
        <v>1372.8885582318694</v>
      </c>
      <c r="G76" s="8"/>
      <c r="H76" s="8"/>
      <c r="I76" s="8"/>
    </row>
    <row r="77" spans="1:9" ht="12.75">
      <c r="A77" s="35" t="s">
        <v>5</v>
      </c>
      <c r="B77" s="45">
        <v>3220</v>
      </c>
      <c r="C77" s="45">
        <v>133</v>
      </c>
      <c r="D77" s="35">
        <v>578.8893272972314</v>
      </c>
      <c r="E77" s="24">
        <v>1261.213076407553</v>
      </c>
      <c r="F77" s="35">
        <v>921.7687941554498</v>
      </c>
      <c r="G77" s="8"/>
      <c r="H77" s="8"/>
      <c r="I77" s="8"/>
    </row>
    <row r="78" spans="1:9" ht="12.75">
      <c r="A78" s="69" t="s">
        <v>9</v>
      </c>
      <c r="B78" s="47">
        <v>2826</v>
      </c>
      <c r="C78" s="47">
        <v>136</v>
      </c>
      <c r="D78" s="69">
        <v>330.2402914757772</v>
      </c>
      <c r="E78" s="72">
        <v>1078.9372909056794</v>
      </c>
      <c r="F78" s="69">
        <v>705.9240006986878</v>
      </c>
      <c r="G78" s="8"/>
      <c r="H78" s="8"/>
      <c r="I78" s="8"/>
    </row>
    <row r="79" spans="2:4" ht="12.75">
      <c r="B79" s="67"/>
      <c r="C79" s="67"/>
      <c r="D79" s="67"/>
    </row>
    <row r="80" spans="2:4" ht="12.75">
      <c r="B80" s="8"/>
      <c r="C80" s="8"/>
      <c r="D80" s="8"/>
    </row>
    <row r="81" spans="1:6" ht="12.75">
      <c r="A81" s="1"/>
      <c r="D81" s="70"/>
      <c r="E81" s="70"/>
      <c r="F81" s="46"/>
    </row>
    <row r="82" spans="1:6" ht="12.75">
      <c r="A82" s="1"/>
      <c r="D82" s="70"/>
      <c r="E82" s="70"/>
      <c r="F82" s="46"/>
    </row>
    <row r="83" spans="1:6" ht="12.75">
      <c r="A83" s="7"/>
      <c r="D83" s="70"/>
      <c r="E83" s="70"/>
      <c r="F83" s="46"/>
    </row>
    <row r="84" spans="1:6" ht="12.75">
      <c r="A84" s="6"/>
      <c r="D84" s="71"/>
      <c r="E84" s="70"/>
      <c r="F84" s="46"/>
    </row>
    <row r="85" spans="1:6" ht="12.75">
      <c r="A85" s="1"/>
      <c r="D85" s="70"/>
      <c r="E85" s="70"/>
      <c r="F85" s="46"/>
    </row>
    <row r="86" spans="1:6" ht="12.75">
      <c r="A86" s="1"/>
      <c r="D86" s="70"/>
      <c r="E86" s="70"/>
      <c r="F86" s="46"/>
    </row>
    <row r="87" spans="1:6" ht="12.75">
      <c r="A87" s="1"/>
      <c r="D87" s="70"/>
      <c r="E87" s="70"/>
      <c r="F87" s="46"/>
    </row>
    <row r="88" spans="1:6" ht="12.75">
      <c r="A88" s="1"/>
      <c r="D88" s="70"/>
      <c r="E88" s="70"/>
      <c r="F88" s="46"/>
    </row>
    <row r="89" spans="1:6" ht="12.75">
      <c r="A89" s="1"/>
      <c r="D89" s="70"/>
      <c r="E89" s="70"/>
      <c r="F89" s="46"/>
    </row>
    <row r="90" spans="1:6" ht="12.75">
      <c r="A90" s="1"/>
      <c r="D90" s="70"/>
      <c r="E90" s="70"/>
      <c r="F90" s="46"/>
    </row>
    <row r="91" spans="1:6" ht="12.75">
      <c r="A91" s="1"/>
      <c r="D91" s="70"/>
      <c r="E91" s="70"/>
      <c r="F91" s="46"/>
    </row>
  </sheetData>
  <sheetProtection/>
  <mergeCells count="12">
    <mergeCell ref="A40:A41"/>
    <mergeCell ref="A53:A54"/>
    <mergeCell ref="A66:A67"/>
    <mergeCell ref="A1:A2"/>
    <mergeCell ref="A14:A15"/>
    <mergeCell ref="A27:A28"/>
    <mergeCell ref="B53:F53"/>
    <mergeCell ref="B66:F66"/>
    <mergeCell ref="B40:F40"/>
    <mergeCell ref="B1:F1"/>
    <mergeCell ref="B27:F27"/>
    <mergeCell ref="B14:F1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Licensed User</dc:creator>
  <cp:keywords/>
  <dc:description/>
  <cp:lastModifiedBy>Licensed User</cp:lastModifiedBy>
  <cp:lastPrinted>2010-06-12T21:12:40Z</cp:lastPrinted>
  <dcterms:created xsi:type="dcterms:W3CDTF">2009-12-29T21:42:26Z</dcterms:created>
  <dcterms:modified xsi:type="dcterms:W3CDTF">2010-07-21T18:17:42Z</dcterms:modified>
  <cp:category/>
  <cp:version/>
  <cp:contentType/>
  <cp:contentStatus/>
</cp:coreProperties>
</file>